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bi\Desktop\"/>
    </mc:Choice>
  </mc:AlternateContent>
  <xr:revisionPtr revIDLastSave="0" documentId="13_ncr:1_{8B2455D3-4489-4FC5-91E5-77AF2E5778DF}" xr6:coauthVersionLast="47" xr6:coauthVersionMax="47" xr10:uidLastSave="{00000000-0000-0000-0000-000000000000}"/>
  <bookViews>
    <workbookView xWindow="-120" yWindow="-120" windowWidth="20730" windowHeight="11160" xr2:uid="{B548BA89-9287-4928-B6FE-3450E0BA6380}"/>
  </bookViews>
  <sheets>
    <sheet name="Sheet1" sheetId="1" r:id="rId1"/>
  </sheets>
  <definedNames>
    <definedName name="_xlnm._FilterDatabase" localSheetId="0" hidden="1">Sheet1!$A$5:$AA$144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7" i="1"/>
  <c r="AA141" i="1"/>
  <c r="AA140" i="1"/>
  <c r="AA139" i="1"/>
  <c r="AA138" i="1"/>
  <c r="AA137" i="1"/>
  <c r="AA136" i="1"/>
  <c r="AA134" i="1"/>
  <c r="AA133" i="1"/>
  <c r="AA132" i="1"/>
  <c r="AA130" i="1"/>
  <c r="AA127" i="1"/>
  <c r="AA122" i="1"/>
  <c r="AA121" i="1"/>
  <c r="AA119" i="1"/>
  <c r="AA116" i="1"/>
  <c r="AA115" i="1"/>
  <c r="AA111" i="1"/>
  <c r="AA105" i="1"/>
  <c r="AA100" i="1"/>
  <c r="AA99" i="1"/>
  <c r="AA95" i="1"/>
  <c r="AA94" i="1"/>
  <c r="AA90" i="1"/>
  <c r="AA87" i="1"/>
  <c r="AA85" i="1"/>
  <c r="AA81" i="1"/>
  <c r="AA80" i="1"/>
  <c r="AA79" i="1"/>
  <c r="AA70" i="1"/>
  <c r="AA66" i="1"/>
  <c r="AA61" i="1"/>
  <c r="AA60" i="1"/>
  <c r="AA57" i="1"/>
  <c r="AA54" i="1"/>
  <c r="AA47" i="1"/>
  <c r="AA44" i="1"/>
  <c r="AA26" i="1"/>
  <c r="AA25" i="1"/>
  <c r="AA23" i="1"/>
  <c r="AA21" i="1"/>
  <c r="AA18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1" i="1"/>
  <c r="X110" i="1"/>
  <c r="X109" i="1"/>
  <c r="X108" i="1"/>
  <c r="X107" i="1"/>
  <c r="X106" i="1"/>
  <c r="X105" i="1"/>
  <c r="X104" i="1"/>
  <c r="X103" i="1"/>
  <c r="X102" i="1"/>
  <c r="X100" i="1"/>
  <c r="X99" i="1"/>
  <c r="X98" i="1"/>
  <c r="X97" i="1"/>
  <c r="X95" i="1"/>
  <c r="X94" i="1"/>
  <c r="X91" i="1"/>
  <c r="X90" i="1"/>
  <c r="X89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60" i="1"/>
  <c r="X57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<sst xmlns="http://schemas.openxmlformats.org/spreadsheetml/2006/main" count="245" uniqueCount="192">
  <si>
    <t>Insolvency and Bankruptcy Board of India</t>
  </si>
  <si>
    <t>Liquidation Processes Ending with Order of Dissolution / Closure: As on 31st March, 2021</t>
  </si>
  <si>
    <t>(Amount in Rs. Crore)</t>
  </si>
  <si>
    <t>Liquidation Value</t>
  </si>
  <si>
    <t>Final Total Realised Value</t>
  </si>
  <si>
    <t>Sl. No.</t>
  </si>
  <si>
    <t>Name of the Corporate Person</t>
  </si>
  <si>
    <t>Liquidation commencement date</t>
  </si>
  <si>
    <t>Date of Dissolution / Closure</t>
  </si>
  <si>
    <t>Amount of total admitted claim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</si>
  <si>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</si>
  <si>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</si>
  <si>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</si>
  <si>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</si>
  <si>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</si>
  <si>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</si>
  <si>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</si>
  <si>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</si>
  <si>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</si>
  <si>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@@@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</si>
  <si>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</si>
  <si>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</si>
  <si>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</si>
  <si>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</si>
  <si>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</si>
  <si>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</si>
  <si>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</si>
  <si>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</si>
  <si>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</si>
  <si>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</si>
  <si>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</si>
  <si>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</si>
  <si>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</si>
  <si>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</si>
  <si>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</si>
  <si>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</si>
  <si>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</si>
  <si>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</si>
  <si>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</si>
  <si>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</si>
  <si>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</si>
  <si>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</si>
  <si>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</si>
  <si>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</si>
  <si>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</si>
  <si>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</si>
  <si>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</si>
  <si>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</si>
  <si>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</si>
  <si>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</si>
  <si>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</si>
  <si>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</si>
  <si>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</si>
  <si>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</si>
  <si>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</si>
  <si>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</si>
  <si>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</si>
  <si>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</si>
  <si>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</si>
  <si>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</si>
  <si>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</si>
  <si>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</si>
  <si>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</si>
  <si>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</si>
  <si>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</si>
  <si>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</si>
  <si>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</si>
  <si>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</si>
  <si>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</si>
  <si>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</si>
  <si>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</si>
  <si>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</si>
  <si>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</si>
  <si>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</si>
  <si>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</si>
  <si>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</si>
  <si>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</si>
  <si>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</si>
  <si>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</si>
  <si>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</si>
  <si>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</si>
  <si>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</si>
  <si>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</si>
  <si>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</si>
  <si>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</si>
  <si>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</si>
  <si>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</si>
  <si>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</si>
  <si>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</si>
  <si>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</si>
  <si>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</si>
  <si>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</si>
  <si>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</si>
  <si>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</si>
  <si>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</si>
  <si>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</si>
  <si>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</si>
  <si>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</si>
  <si>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</si>
  <si>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</si>
  <si>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</si>
  <si>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</si>
  <si>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r>
      <t>0.62</t>
    </r>
    <r>
      <rPr>
        <vertAlign val="superscript"/>
        <sz val="10"/>
        <color rgb="FF000000"/>
        <rFont val="Times New Roman"/>
        <family val="1"/>
      </rPr>
      <t>@</t>
    </r>
  </si>
  <si>
    <r>
      <t>0.55</t>
    </r>
    <r>
      <rPr>
        <vertAlign val="superscript"/>
        <sz val="10"/>
        <color rgb="FF000000"/>
        <rFont val="Times New Roman"/>
        <family val="1"/>
      </rPr>
      <t>@</t>
    </r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</si>
  <si>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</si>
  <si>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</si>
  <si>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</si>
  <si>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</si>
  <si>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</si>
  <si>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</si>
  <si>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</si>
  <si>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</si>
  <si>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</si>
  <si>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</si>
  <si>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</si>
  <si>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</si>
  <si>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</si>
  <si>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</si>
  <si>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</si>
  <si>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</si>
  <si>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</si>
  <si>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</si>
  <si>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</si>
  <si>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</si>
  <si>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</si>
  <si>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</si>
  <si>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Reliable Insupacks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</si>
  <si>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</si>
  <si>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</si>
  <si>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</si>
  <si>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</si>
  <si>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</si>
  <si>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</si>
  <si>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</si>
  <si>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</si>
  <si>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</si>
  <si>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</si>
  <si>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</si>
  <si>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</si>
  <si>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</si>
  <si>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</si>
  <si>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</si>
  <si>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</si>
  <si>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</si>
  <si>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Winwind Power Energy Private Limited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</si>
  <si>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</si>
  <si>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</si>
  <si>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</si>
  <si>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</si>
  <si>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</si>
  <si>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</si>
  <si>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</si>
  <si>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</si>
  <si>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</si>
  <si>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</si>
  <si>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</si>
  <si>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</si>
  <si>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</si>
  <si>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</si>
  <si>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</si>
  <si>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</si>
  <si>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</si>
  <si>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</si>
  <si>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</si>
  <si>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</si>
  <si>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</si>
  <si>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</si>
  <si>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</si>
  <si>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 xml:space="preserve">`@ includes the income tax refund received by Corporate Debtor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</si>
  <si>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</si>
  <si>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</si>
  <si>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</si>
  <si>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</si>
  <si>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</si>
  <si>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Disclaimer: Data is based on information provided by Liquidators. The Board does not take any responsibility for correctness and any legal action thereof.</t>
  </si>
  <si>
    <t>0###</t>
  </si>
  <si>
    <t>-' means Not realisable/Saleable or No asset(s) left for liquidation/No amount left for distribution to claimants/No claims received</t>
  </si>
  <si>
    <t>0 means an amount below less than 1 lakh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</si>
  <si>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</si>
  <si>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</si>
  <si>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</si>
  <si>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</si>
  <si>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Debts of Unsecured Creditors [Sec. 53(1)(d)]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</si>
  <si>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</si>
  <si>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</si>
  <si>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</si>
  <si>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</si>
  <si>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</si>
  <si>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</si>
  <si>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</si>
  <si>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Time taken (Days)</t>
  </si>
  <si>
    <t>Realization of 
Security Interest 
[Sec. 52(1)(b)]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</si>
</sst>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\-mm\-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color rgb="FF000000"/>
      <name val="Times New Roman"/>
      <family val="1"/>
    </font>
    <font>
      <i/>
      <sz val="8"/>
      <color rgb="FF000000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4" fillId="0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top"/>
    </xf>
    <xf numFmtId="43" fontId="2" fillId="0" borderId="1" xfId="1" applyFont="1" applyFill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43" fontId="2" fillId="0" borderId="1" xfId="1" quotePrefix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43" fontId="4" fillId="0" borderId="1" xfId="1" applyNumberFormat="1" applyFont="1" applyFill="1" applyBorder="1" applyAlignment="1">
      <alignment horizontal="right" vertical="center" wrapText="1"/>
    </xf>
    <xf numFmtId="43" fontId="2" fillId="0" borderId="0" xfId="1" applyNumberFormat="1" applyFont="1"/>
    <xf numFmtId="1" fontId="4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center"/>
    </xf>
    <xf numFmtId="0" fontId="3" fillId="0" borderId="0" xfId="0" quotePrefix="1" applyFont="1" applyAlignment="1">
      <alignment vertical="center"/>
    </xf>
    <xf numFmtId="49" fontId="2" fillId="0" borderId="1" xfId="1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43" fontId="2" fillId="0" borderId="1" xfId="1" applyFont="1" applyBorder="1" applyAlignment="1">
      <alignment horizontal="right" vertical="top"/>
    </xf>
    <xf numFmtId="0" fontId="10" fillId="0" borderId="0" xfId="0" applyFont="1"/>
    <xf numFmtId="43" fontId="4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" fontId="4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B159"/>
  <sheetViews>
    <sheetView tabSelected="1" workbookViewId="0">
      <pane xSplit="2" ySplit="6" topLeftCell="C154" activePane="bottomRight" state="frozen"/>
      <selection pane="topRight" activeCell="D1" sqref="D1"/>
      <selection pane="bottomLeft" activeCell="A7" sqref="A7"/>
      <selection pane="bottomRight" activeCell="P4" sqref="P4:Q4"/>
    </sheetView>
  </sheetViews>
  <sheetFormatPr defaultColWidth="9.140625" defaultRowHeight="12.75" x14ac:dyDescent="0.2"/>
  <cols>
    <col min="1" max="1" width="9.28515625" style="16" bestFit="1" customWidth="1"/>
    <col min="2" max="2" width="39.28515625" style="16" customWidth="1"/>
    <col min="3" max="3" width="14.28515625" style="16" customWidth="1"/>
    <col min="4" max="4" width="10.42578125" style="28" bestFit="1" customWidth="1"/>
    <col min="5" max="5" width="9.28515625" style="19" bestFit="1" customWidth="1"/>
    <col min="6" max="6" width="9.28515625" style="19" customWidth="1"/>
    <col min="7" max="7" width="9.28515625" style="16" bestFit="1" customWidth="1"/>
    <col min="8" max="23" width="9.28515625" style="21" bestFit="1" customWidth="1"/>
    <col min="24" max="24" width="11" style="16" customWidth="1"/>
    <col min="25" max="25" width="10.5703125" style="16" customWidth="1"/>
    <col min="26" max="26" width="9.7109375" style="16" customWidth="1"/>
    <col min="27" max="27" width="10.42578125" style="16" customWidth="1"/>
    <col min="28" max="16384" width="9.140625" style="16"/>
  </cols>
  <sheetData>
    <row r="1" spans="1:28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x14ac:dyDescent="0.2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x14ac:dyDescent="0.2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69" customHeight="1" x14ac:dyDescent="0.2">
      <c r="A4" s="35" t="s">
        <v>5</v>
      </c>
      <c r="B4" s="35" t="s">
        <v>6</v>
      </c>
      <c r="C4" s="35" t="s">
        <v>7</v>
      </c>
      <c r="D4" s="35" t="s">
        <v>8</v>
      </c>
      <c r="E4" s="36" t="s">
        <v>191</v>
      </c>
      <c r="F4" s="36"/>
      <c r="G4" s="36" t="s">
        <v>178</v>
      </c>
      <c r="H4" s="33" t="s">
        <v>179</v>
      </c>
      <c r="I4" s="33"/>
      <c r="J4" s="33" t="s">
        <v>180</v>
      </c>
      <c r="K4" s="33"/>
      <c r="L4" s="33" t="s">
        <v>181</v>
      </c>
      <c r="M4" s="33"/>
      <c r="N4" s="33" t="s">
        <v>182</v>
      </c>
      <c r="O4" s="33"/>
      <c r="P4" s="33" t="s">
        <v>183</v>
      </c>
      <c r="Q4" s="33"/>
      <c r="R4" s="33" t="s">
        <v>184</v>
      </c>
      <c r="S4" s="33"/>
      <c r="T4" s="33" t="s">
        <v>185</v>
      </c>
      <c r="U4" s="33"/>
      <c r="V4" s="33" t="s">
        <v>186</v>
      </c>
      <c r="W4" s="33"/>
      <c r="X4" s="35" t="s">
        <v>9</v>
      </c>
      <c r="Y4" s="35" t="s">
        <v>3</v>
      </c>
      <c r="Z4" s="35" t="s">
        <v>4</v>
      </c>
      <c r="AA4" s="35" t="s">
        <v>10</v>
      </c>
      <c r="AB4" s="35" t="s">
        <v>190</v>
      </c>
    </row>
    <row r="5" spans="1:28" ht="34.5" customHeight="1" x14ac:dyDescent="0.2">
      <c r="A5" s="35"/>
      <c r="B5" s="35"/>
      <c r="C5" s="35"/>
      <c r="D5" s="35"/>
      <c r="E5" s="1" t="s">
        <v>11</v>
      </c>
      <c r="F5" s="1" t="s">
        <v>12</v>
      </c>
      <c r="G5" s="36"/>
      <c r="H5" s="20" t="s">
        <v>11</v>
      </c>
      <c r="I5" s="20" t="s">
        <v>12</v>
      </c>
      <c r="J5" s="20" t="s">
        <v>11</v>
      </c>
      <c r="K5" s="20" t="s">
        <v>12</v>
      </c>
      <c r="L5" s="20" t="s">
        <v>11</v>
      </c>
      <c r="M5" s="20" t="s">
        <v>12</v>
      </c>
      <c r="N5" s="20" t="s">
        <v>11</v>
      </c>
      <c r="O5" s="20" t="s">
        <v>12</v>
      </c>
      <c r="P5" s="20" t="s">
        <v>11</v>
      </c>
      <c r="Q5" s="20" t="s">
        <v>12</v>
      </c>
      <c r="R5" s="20" t="s">
        <v>11</v>
      </c>
      <c r="S5" s="20" t="s">
        <v>12</v>
      </c>
      <c r="T5" s="20" t="s">
        <v>11</v>
      </c>
      <c r="U5" s="20" t="s">
        <v>12</v>
      </c>
      <c r="V5" s="20" t="s">
        <v>11</v>
      </c>
      <c r="W5" s="20" t="s">
        <v>12</v>
      </c>
      <c r="X5" s="35"/>
      <c r="Y5" s="35"/>
      <c r="Z5" s="35"/>
      <c r="AA5" s="35"/>
      <c r="AB5" s="35"/>
    </row>
    <row r="6" spans="1:28" s="23" customFormat="1" x14ac:dyDescent="0.2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15</v>
      </c>
      <c r="P6" s="22">
        <v>16</v>
      </c>
      <c r="Q6" s="22">
        <v>17</v>
      </c>
      <c r="R6" s="22">
        <v>18</v>
      </c>
      <c r="S6" s="22">
        <v>19</v>
      </c>
      <c r="T6" s="22">
        <v>20</v>
      </c>
      <c r="U6" s="22">
        <v>21</v>
      </c>
      <c r="V6" s="22">
        <v>22</v>
      </c>
      <c r="W6" s="22">
        <v>23</v>
      </c>
      <c r="X6" s="22">
        <v>24</v>
      </c>
      <c r="Y6" s="22">
        <v>25</v>
      </c>
      <c r="Z6" s="22">
        <v>26</v>
      </c>
      <c r="AA6" s="22">
        <v>27</v>
      </c>
      <c r="AB6" s="38">
        <v>28</v>
      </c>
    </row>
    <row r="7" spans="1:28" ht="15" customHeight="1" x14ac:dyDescent="0.2">
      <c r="A7" s="2">
        <v>1</v>
      </c>
      <c r="B7" s="3" t="s">
        <v>13</v>
      </c>
      <c r="C7" s="5">
        <v>43056</v>
      </c>
      <c r="D7" s="27">
        <v>43182</v>
      </c>
      <c r="E7" s="31">
        <v>0</v>
      </c>
      <c r="F7" s="31">
        <v>0</v>
      </c>
      <c r="G7" s="29">
        <v>0.14000000000000001</v>
      </c>
      <c r="H7" s="30">
        <v>0</v>
      </c>
      <c r="I7" s="30">
        <v>0</v>
      </c>
      <c r="J7" s="30">
        <v>0</v>
      </c>
      <c r="K7" s="30">
        <v>0</v>
      </c>
      <c r="L7" s="30">
        <v>0.1118967</v>
      </c>
      <c r="M7" s="30">
        <v>9.4408599999999995E-2</v>
      </c>
      <c r="N7" s="30">
        <v>11.030068999999999</v>
      </c>
      <c r="O7" s="30">
        <v>0.61351940000000005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6">
        <f>E7+H7+J7+L7+N7+P7+R7+T7+V7</f>
        <v>11.1419657</v>
      </c>
      <c r="Y7" s="6">
        <v>0.85266649999999999</v>
      </c>
      <c r="Z7" s="6">
        <v>0.849298</v>
      </c>
      <c r="AA7" s="6">
        <f>F7+I7+K7+M7+O7+Q7+S7+U7+W7</f>
        <v>0.707928</v>
      </c>
      <c r="AB7" s="37">
        <f>D7-C7</f>
        <v>126</v>
      </c>
    </row>
    <row r="8" spans="1:28" ht="15" customHeight="1" x14ac:dyDescent="0.2">
      <c r="A8" s="2">
        <v>2</v>
      </c>
      <c r="B8" s="3" t="s">
        <v>14</v>
      </c>
      <c r="C8" s="5">
        <v>43299</v>
      </c>
      <c r="D8" s="5">
        <v>43299</v>
      </c>
      <c r="E8" s="31">
        <v>0</v>
      </c>
      <c r="F8" s="31">
        <v>0</v>
      </c>
      <c r="G8" s="6">
        <v>0</v>
      </c>
      <c r="H8" s="30">
        <v>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7">
        <v>119.24</v>
      </c>
      <c r="Y8" s="6">
        <v>0</v>
      </c>
      <c r="Z8" s="6">
        <v>0</v>
      </c>
      <c r="AA8" s="6">
        <v>0</v>
      </c>
      <c r="AB8" s="37">
        <f t="shared" ref="AB8:AB71" si="0">D8-C8</f>
        <v>0</v>
      </c>
    </row>
    <row r="9" spans="1:28" ht="15" customHeight="1" x14ac:dyDescent="0.2">
      <c r="A9" s="2">
        <v>3</v>
      </c>
      <c r="B9" s="3" t="s">
        <v>15</v>
      </c>
      <c r="C9" s="5">
        <v>43311</v>
      </c>
      <c r="D9" s="5">
        <v>43311</v>
      </c>
      <c r="E9" s="31">
        <v>0</v>
      </c>
      <c r="F9" s="31">
        <v>0</v>
      </c>
      <c r="G9" s="6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7">
        <v>237.28</v>
      </c>
      <c r="Y9" s="6">
        <v>0</v>
      </c>
      <c r="Z9" s="6">
        <v>0</v>
      </c>
      <c r="AA9" s="6">
        <v>0</v>
      </c>
      <c r="AB9" s="37">
        <f t="shared" si="0"/>
        <v>0</v>
      </c>
    </row>
    <row r="10" spans="1:28" ht="15" customHeight="1" x14ac:dyDescent="0.2">
      <c r="A10" s="2">
        <v>4</v>
      </c>
      <c r="B10" s="3" t="s">
        <v>16</v>
      </c>
      <c r="C10" s="5">
        <v>43283</v>
      </c>
      <c r="D10" s="5">
        <v>43438</v>
      </c>
      <c r="E10" s="31">
        <v>0</v>
      </c>
      <c r="F10" s="31">
        <v>0</v>
      </c>
      <c r="G10" s="29">
        <v>2.7528799999999999E-2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4.9716601649999994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6">
        <f t="shared" ref="X10:X26" si="1">E10+H10+J10+L10+N10+P10+R10+T10+V10</f>
        <v>4.9716601649999994</v>
      </c>
      <c r="Y10" s="6">
        <v>0</v>
      </c>
      <c r="Z10" s="6">
        <v>0</v>
      </c>
      <c r="AA10" s="6">
        <v>0</v>
      </c>
      <c r="AB10" s="37">
        <f t="shared" si="0"/>
        <v>155</v>
      </c>
    </row>
    <row r="11" spans="1:28" ht="15" customHeight="1" x14ac:dyDescent="0.2">
      <c r="A11" s="2">
        <v>5</v>
      </c>
      <c r="B11" s="3" t="s">
        <v>17</v>
      </c>
      <c r="C11" s="5">
        <v>43227</v>
      </c>
      <c r="D11" s="5">
        <v>43465</v>
      </c>
      <c r="E11" s="31">
        <v>0</v>
      </c>
      <c r="F11" s="31">
        <v>0</v>
      </c>
      <c r="G11" s="29">
        <v>9.11E-3</v>
      </c>
      <c r="H11" s="30">
        <v>0</v>
      </c>
      <c r="I11" s="30">
        <v>0</v>
      </c>
      <c r="J11" s="30">
        <v>1.2699180000000001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1.4999999999999999E-2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6">
        <f t="shared" si="1"/>
        <v>1.284918</v>
      </c>
      <c r="Y11" s="6">
        <v>0</v>
      </c>
      <c r="Z11" s="6">
        <v>0</v>
      </c>
      <c r="AA11" s="6">
        <v>0</v>
      </c>
      <c r="AB11" s="37">
        <f t="shared" si="0"/>
        <v>238</v>
      </c>
    </row>
    <row r="12" spans="1:28" ht="15" customHeight="1" x14ac:dyDescent="0.2">
      <c r="A12" s="2">
        <v>6</v>
      </c>
      <c r="B12" s="3" t="s">
        <v>18</v>
      </c>
      <c r="C12" s="5">
        <v>43399</v>
      </c>
      <c r="D12" s="5">
        <v>43504</v>
      </c>
      <c r="E12" s="31">
        <v>0</v>
      </c>
      <c r="F12" s="31">
        <v>0</v>
      </c>
      <c r="G12" s="8" t="s">
        <v>19</v>
      </c>
      <c r="H12" s="30">
        <v>0</v>
      </c>
      <c r="I12" s="30">
        <v>0</v>
      </c>
      <c r="J12" s="30">
        <v>5.81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6">
        <f t="shared" si="1"/>
        <v>5.81</v>
      </c>
      <c r="Y12" s="6">
        <v>0</v>
      </c>
      <c r="Z12" s="6">
        <v>0</v>
      </c>
      <c r="AA12" s="6">
        <v>0</v>
      </c>
      <c r="AB12" s="37">
        <f t="shared" si="0"/>
        <v>105</v>
      </c>
    </row>
    <row r="13" spans="1:28" ht="15" customHeight="1" x14ac:dyDescent="0.2">
      <c r="A13" s="2">
        <v>7</v>
      </c>
      <c r="B13" s="3" t="s">
        <v>20</v>
      </c>
      <c r="C13" s="5">
        <v>43343</v>
      </c>
      <c r="D13" s="5">
        <v>43518</v>
      </c>
      <c r="E13" s="31">
        <v>0</v>
      </c>
      <c r="F13" s="31">
        <v>0</v>
      </c>
      <c r="G13" s="8" t="s">
        <v>19</v>
      </c>
      <c r="H13" s="30">
        <v>0</v>
      </c>
      <c r="I13" s="30">
        <v>0</v>
      </c>
      <c r="J13" s="30">
        <v>4662.8900000000003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6">
        <f t="shared" si="1"/>
        <v>4662.8900000000003</v>
      </c>
      <c r="Y13" s="6">
        <v>0</v>
      </c>
      <c r="Z13" s="6">
        <v>0</v>
      </c>
      <c r="AA13" s="6">
        <v>0</v>
      </c>
      <c r="AB13" s="37">
        <f t="shared" si="0"/>
        <v>175</v>
      </c>
    </row>
    <row r="14" spans="1:28" ht="15" customHeight="1" x14ac:dyDescent="0.2">
      <c r="A14" s="2">
        <v>8</v>
      </c>
      <c r="B14" s="3" t="s">
        <v>21</v>
      </c>
      <c r="C14" s="5">
        <v>43175</v>
      </c>
      <c r="D14" s="27">
        <v>43528</v>
      </c>
      <c r="E14" s="31">
        <v>0</v>
      </c>
      <c r="F14" s="31">
        <v>0</v>
      </c>
      <c r="G14" s="8" t="s">
        <v>19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3.4500000000000003E-2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6">
        <f t="shared" si="1"/>
        <v>3.4500000000000003E-2</v>
      </c>
      <c r="Y14" s="6">
        <v>0</v>
      </c>
      <c r="Z14" s="6">
        <v>0</v>
      </c>
      <c r="AA14" s="6">
        <v>0</v>
      </c>
      <c r="AB14" s="37">
        <f t="shared" si="0"/>
        <v>353</v>
      </c>
    </row>
    <row r="15" spans="1:28" ht="15" customHeight="1" x14ac:dyDescent="0.2">
      <c r="A15" s="2">
        <v>9</v>
      </c>
      <c r="B15" s="3" t="s">
        <v>22</v>
      </c>
      <c r="C15" s="5">
        <v>43273</v>
      </c>
      <c r="D15" s="5">
        <v>43557</v>
      </c>
      <c r="E15" s="31">
        <v>0</v>
      </c>
      <c r="F15" s="31">
        <v>0</v>
      </c>
      <c r="G15" s="8" t="s">
        <v>19</v>
      </c>
      <c r="H15" s="30">
        <v>0</v>
      </c>
      <c r="I15" s="30">
        <v>0</v>
      </c>
      <c r="J15" s="30">
        <v>257.29351535400002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6">
        <f t="shared" si="1"/>
        <v>257.29351535400002</v>
      </c>
      <c r="Y15" s="6">
        <v>0</v>
      </c>
      <c r="Z15" s="6">
        <v>0</v>
      </c>
      <c r="AA15" s="6">
        <v>0</v>
      </c>
      <c r="AB15" s="37">
        <f t="shared" si="0"/>
        <v>284</v>
      </c>
    </row>
    <row r="16" spans="1:28" ht="15" customHeight="1" x14ac:dyDescent="0.2">
      <c r="A16" s="2">
        <v>10</v>
      </c>
      <c r="B16" s="3" t="s">
        <v>23</v>
      </c>
      <c r="C16" s="5">
        <v>43257</v>
      </c>
      <c r="D16" s="5">
        <v>43557</v>
      </c>
      <c r="E16" s="31">
        <v>0</v>
      </c>
      <c r="F16" s="31">
        <v>0</v>
      </c>
      <c r="G16" s="8" t="s">
        <v>19</v>
      </c>
      <c r="H16" s="30">
        <v>0</v>
      </c>
      <c r="I16" s="30">
        <v>0</v>
      </c>
      <c r="J16" s="30">
        <v>38.340180699999998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5.8610148000000004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6">
        <f t="shared" si="1"/>
        <v>44.201195499999997</v>
      </c>
      <c r="Y16" s="6">
        <v>0</v>
      </c>
      <c r="Z16" s="6">
        <v>0</v>
      </c>
      <c r="AA16" s="6">
        <v>0</v>
      </c>
      <c r="AB16" s="37">
        <f t="shared" si="0"/>
        <v>300</v>
      </c>
    </row>
    <row r="17" spans="1:28" ht="15" customHeight="1" x14ac:dyDescent="0.2">
      <c r="A17" s="2">
        <v>11</v>
      </c>
      <c r="B17" s="9" t="s">
        <v>24</v>
      </c>
      <c r="C17" s="5">
        <v>43437</v>
      </c>
      <c r="D17" s="5">
        <v>43565</v>
      </c>
      <c r="E17" s="31">
        <v>0</v>
      </c>
      <c r="F17" s="31">
        <v>0</v>
      </c>
      <c r="G17" s="8" t="s">
        <v>19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2.2322999999999999E-2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6">
        <f t="shared" si="1"/>
        <v>2.2322999999999999E-2</v>
      </c>
      <c r="Y17" s="25">
        <v>0</v>
      </c>
      <c r="Z17" s="25">
        <v>0</v>
      </c>
      <c r="AA17" s="6">
        <v>0</v>
      </c>
      <c r="AB17" s="37">
        <f t="shared" si="0"/>
        <v>128</v>
      </c>
    </row>
    <row r="18" spans="1:28" ht="15" customHeight="1" x14ac:dyDescent="0.2">
      <c r="A18" s="2">
        <v>12</v>
      </c>
      <c r="B18" s="10" t="s">
        <v>25</v>
      </c>
      <c r="C18" s="5">
        <v>43257</v>
      </c>
      <c r="D18" s="5">
        <v>43570</v>
      </c>
      <c r="E18" s="31">
        <v>0</v>
      </c>
      <c r="F18" s="31">
        <v>0</v>
      </c>
      <c r="G18" s="29">
        <v>0.16118940000000001</v>
      </c>
      <c r="H18" s="30">
        <v>0</v>
      </c>
      <c r="I18" s="30">
        <v>0</v>
      </c>
      <c r="J18" s="30">
        <v>7.5653924999999997</v>
      </c>
      <c r="K18" s="30">
        <v>0</v>
      </c>
      <c r="L18" s="30">
        <v>0</v>
      </c>
      <c r="M18" s="30">
        <v>0</v>
      </c>
      <c r="N18" s="30">
        <v>3.0625400000000001E-2</v>
      </c>
      <c r="O18" s="30">
        <v>0</v>
      </c>
      <c r="P18" s="30">
        <v>0</v>
      </c>
      <c r="Q18" s="30">
        <v>0</v>
      </c>
      <c r="R18" s="30">
        <v>1.1746091000000001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6">
        <f t="shared" si="1"/>
        <v>8.7706269999999993</v>
      </c>
      <c r="Y18" s="25">
        <v>0</v>
      </c>
      <c r="Z18" s="6">
        <v>0.01</v>
      </c>
      <c r="AA18" s="6">
        <f>F18+I18+K18+M18+O18+Q18+S18+U18+W18</f>
        <v>0</v>
      </c>
      <c r="AB18" s="37">
        <f t="shared" si="0"/>
        <v>313</v>
      </c>
    </row>
    <row r="19" spans="1:28" ht="15" customHeight="1" x14ac:dyDescent="0.2">
      <c r="A19" s="2">
        <v>13</v>
      </c>
      <c r="B19" s="4" t="s">
        <v>26</v>
      </c>
      <c r="C19" s="5">
        <v>43579</v>
      </c>
      <c r="D19" s="5">
        <v>43579</v>
      </c>
      <c r="E19" s="31">
        <v>0</v>
      </c>
      <c r="F19" s="31">
        <v>0</v>
      </c>
      <c r="G19" s="6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6" t="s">
        <v>27</v>
      </c>
      <c r="Y19" s="6">
        <v>0</v>
      </c>
      <c r="Z19" s="6">
        <v>0</v>
      </c>
      <c r="AA19" s="6">
        <v>0</v>
      </c>
      <c r="AB19" s="37">
        <f t="shared" si="0"/>
        <v>0</v>
      </c>
    </row>
    <row r="20" spans="1:28" ht="15" customHeight="1" x14ac:dyDescent="0.2">
      <c r="A20" s="2">
        <v>14</v>
      </c>
      <c r="B20" s="4" t="s">
        <v>28</v>
      </c>
      <c r="C20" s="5">
        <v>43474</v>
      </c>
      <c r="D20" s="5">
        <v>43594</v>
      </c>
      <c r="E20" s="31">
        <v>0</v>
      </c>
      <c r="F20" s="31">
        <v>0</v>
      </c>
      <c r="G20" s="29">
        <v>3.0000000000000001E-3</v>
      </c>
      <c r="H20" s="30">
        <v>0</v>
      </c>
      <c r="I20" s="30">
        <v>0</v>
      </c>
      <c r="J20" s="30">
        <v>7.7124927000000003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6">
        <f t="shared" si="1"/>
        <v>7.7124927000000003</v>
      </c>
      <c r="Y20" s="25">
        <v>0</v>
      </c>
      <c r="Z20" s="25">
        <v>0</v>
      </c>
      <c r="AA20" s="6">
        <v>0</v>
      </c>
      <c r="AB20" s="37">
        <f t="shared" si="0"/>
        <v>120</v>
      </c>
    </row>
    <row r="21" spans="1:28" ht="15" customHeight="1" x14ac:dyDescent="0.2">
      <c r="A21" s="2">
        <v>15</v>
      </c>
      <c r="B21" s="3" t="s">
        <v>29</v>
      </c>
      <c r="C21" s="5">
        <v>43180</v>
      </c>
      <c r="D21" s="27">
        <v>43599</v>
      </c>
      <c r="E21" s="31">
        <v>0</v>
      </c>
      <c r="F21" s="31">
        <v>0</v>
      </c>
      <c r="G21" s="29">
        <v>0.4051671</v>
      </c>
      <c r="H21" s="30">
        <v>0</v>
      </c>
      <c r="I21" s="30">
        <v>0</v>
      </c>
      <c r="J21" s="30">
        <v>9.0399999999999991</v>
      </c>
      <c r="K21" s="30">
        <v>5.6592000000000002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6">
        <f t="shared" si="1"/>
        <v>9.0399999999999991</v>
      </c>
      <c r="Y21" s="6">
        <v>6.95</v>
      </c>
      <c r="Z21" s="6">
        <v>6.01</v>
      </c>
      <c r="AA21" s="6">
        <f>F21+I21+K21+M21+O21+Q21+S21+U21+W21</f>
        <v>5.6592000000000002</v>
      </c>
      <c r="AB21" s="37">
        <f t="shared" si="0"/>
        <v>419</v>
      </c>
    </row>
    <row r="22" spans="1:28" ht="15" customHeight="1" x14ac:dyDescent="0.2">
      <c r="A22" s="2">
        <v>16</v>
      </c>
      <c r="B22" s="4" t="s">
        <v>30</v>
      </c>
      <c r="C22" s="5">
        <v>43087</v>
      </c>
      <c r="D22" s="27">
        <v>43619</v>
      </c>
      <c r="E22" s="31">
        <v>0</v>
      </c>
      <c r="F22" s="31">
        <v>0</v>
      </c>
      <c r="G22" s="29">
        <v>6.2834200000000007E-2</v>
      </c>
      <c r="H22" s="30">
        <v>0</v>
      </c>
      <c r="I22" s="30">
        <v>0</v>
      </c>
      <c r="J22" s="30">
        <v>9.17</v>
      </c>
      <c r="K22" s="30">
        <v>1.9335253999999999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2.37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6">
        <f t="shared" si="1"/>
        <v>11.54</v>
      </c>
      <c r="Y22" s="6">
        <v>1.5905525</v>
      </c>
      <c r="Z22" s="6">
        <v>2.0601128000000002</v>
      </c>
      <c r="AA22" s="7" t="s">
        <v>31</v>
      </c>
      <c r="AB22" s="37">
        <f t="shared" si="0"/>
        <v>532</v>
      </c>
    </row>
    <row r="23" spans="1:28" ht="15" customHeight="1" x14ac:dyDescent="0.2">
      <c r="A23" s="2">
        <v>17</v>
      </c>
      <c r="B23" s="4" t="s">
        <v>32</v>
      </c>
      <c r="C23" s="5">
        <v>43290</v>
      </c>
      <c r="D23" s="5">
        <v>43623</v>
      </c>
      <c r="E23" s="31">
        <v>0</v>
      </c>
      <c r="F23" s="31">
        <v>0</v>
      </c>
      <c r="G23" s="29">
        <v>0.1194979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8.7683719999999994</v>
      </c>
      <c r="S23" s="30">
        <v>0.95940950000000003</v>
      </c>
      <c r="T23" s="30">
        <v>0</v>
      </c>
      <c r="U23" s="30">
        <v>0</v>
      </c>
      <c r="V23" s="30">
        <v>0</v>
      </c>
      <c r="W23" s="30">
        <v>0</v>
      </c>
      <c r="X23" s="6">
        <f t="shared" si="1"/>
        <v>8.7683719999999994</v>
      </c>
      <c r="Y23" s="6">
        <v>1.08</v>
      </c>
      <c r="Z23" s="6">
        <v>1.0805905</v>
      </c>
      <c r="AA23" s="6">
        <f>F23+I23+K23+M23+O23+Q23+S23+U23+W23</f>
        <v>0.95940950000000003</v>
      </c>
      <c r="AB23" s="37">
        <f t="shared" si="0"/>
        <v>333</v>
      </c>
    </row>
    <row r="24" spans="1:28" ht="15" customHeight="1" x14ac:dyDescent="0.2">
      <c r="A24" s="2">
        <v>18</v>
      </c>
      <c r="B24" s="4" t="s">
        <v>33</v>
      </c>
      <c r="C24" s="5">
        <v>43160</v>
      </c>
      <c r="D24" s="27">
        <v>43637</v>
      </c>
      <c r="E24" s="31">
        <v>0</v>
      </c>
      <c r="F24" s="31">
        <v>0</v>
      </c>
      <c r="G24" s="8" t="s">
        <v>19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0.06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6">
        <f t="shared" si="1"/>
        <v>0.06</v>
      </c>
      <c r="Y24" s="6">
        <v>0</v>
      </c>
      <c r="Z24" s="6">
        <v>0</v>
      </c>
      <c r="AA24" s="6">
        <v>0</v>
      </c>
      <c r="AB24" s="37">
        <f t="shared" si="0"/>
        <v>477</v>
      </c>
    </row>
    <row r="25" spans="1:28" ht="15" customHeight="1" x14ac:dyDescent="0.2">
      <c r="A25" s="2">
        <v>19</v>
      </c>
      <c r="B25" s="3" t="s">
        <v>34</v>
      </c>
      <c r="C25" s="5">
        <v>43285</v>
      </c>
      <c r="D25" s="5">
        <v>43640</v>
      </c>
      <c r="E25" s="31">
        <v>0</v>
      </c>
      <c r="F25" s="31">
        <v>0</v>
      </c>
      <c r="G25" s="8" t="s">
        <v>19</v>
      </c>
      <c r="H25" s="30">
        <v>2.6481999999999999E-2</v>
      </c>
      <c r="I25" s="30">
        <v>2.6481999999999999E-2</v>
      </c>
      <c r="J25" s="30">
        <v>6.1297639000000004</v>
      </c>
      <c r="K25" s="30">
        <v>4.3099999999999996</v>
      </c>
      <c r="L25" s="30">
        <v>9.3307100000000004E-2</v>
      </c>
      <c r="M25" s="30">
        <v>9.3025099999999999E-2</v>
      </c>
      <c r="N25" s="30">
        <v>0</v>
      </c>
      <c r="O25" s="30">
        <v>0</v>
      </c>
      <c r="P25" s="30">
        <v>6.6797200000000001E-2</v>
      </c>
      <c r="Q25" s="30">
        <v>6.6797200000000001E-2</v>
      </c>
      <c r="R25" s="30">
        <v>1.4873324999999999</v>
      </c>
      <c r="S25" s="30">
        <v>0.7138736</v>
      </c>
      <c r="T25" s="30">
        <v>0</v>
      </c>
      <c r="U25" s="30">
        <v>0</v>
      </c>
      <c r="V25" s="30">
        <v>0</v>
      </c>
      <c r="W25" s="30">
        <v>0</v>
      </c>
      <c r="X25" s="6">
        <f t="shared" si="1"/>
        <v>7.8036826999999995</v>
      </c>
      <c r="Y25" s="6">
        <v>4.6176056000000001</v>
      </c>
      <c r="Z25" s="6">
        <v>5.9272321999999997</v>
      </c>
      <c r="AA25" s="6">
        <f t="shared" ref="AA25:AA26" si="2">F25+I25+K25+M25+O25+Q25+S25+U25+W25</f>
        <v>5.2101778999999997</v>
      </c>
      <c r="AB25" s="37">
        <f t="shared" si="0"/>
        <v>355</v>
      </c>
    </row>
    <row r="26" spans="1:28" ht="15" customHeight="1" x14ac:dyDescent="0.2">
      <c r="A26" s="2">
        <v>20</v>
      </c>
      <c r="B26" s="9" t="s">
        <v>35</v>
      </c>
      <c r="C26" s="5">
        <v>43308</v>
      </c>
      <c r="D26" s="5">
        <v>43655</v>
      </c>
      <c r="E26" s="31">
        <v>0</v>
      </c>
      <c r="F26" s="31">
        <v>0</v>
      </c>
      <c r="G26" s="29">
        <v>0.42963288499999996</v>
      </c>
      <c r="H26" s="30">
        <v>0</v>
      </c>
      <c r="I26" s="30">
        <v>0</v>
      </c>
      <c r="J26" s="30">
        <v>49.85</v>
      </c>
      <c r="K26" s="30">
        <v>5.3267658000000004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/>
      <c r="W26" s="30">
        <v>0</v>
      </c>
      <c r="X26" s="6">
        <f t="shared" si="1"/>
        <v>49.85</v>
      </c>
      <c r="Y26" s="6">
        <v>5.3466015000000002</v>
      </c>
      <c r="Z26" s="6">
        <v>5.68</v>
      </c>
      <c r="AA26" s="6">
        <f t="shared" si="2"/>
        <v>5.3267658000000004</v>
      </c>
      <c r="AB26" s="37">
        <f t="shared" si="0"/>
        <v>347</v>
      </c>
    </row>
    <row r="27" spans="1:28" ht="15" customHeight="1" x14ac:dyDescent="0.2">
      <c r="A27" s="2">
        <v>21</v>
      </c>
      <c r="B27" s="10" t="s">
        <v>36</v>
      </c>
      <c r="C27" s="5">
        <v>43663</v>
      </c>
      <c r="D27" s="5">
        <v>43663</v>
      </c>
      <c r="E27" s="31">
        <v>0</v>
      </c>
      <c r="F27" s="31">
        <v>0</v>
      </c>
      <c r="G27" s="6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11">
        <v>0.05</v>
      </c>
      <c r="Y27" s="6">
        <v>0</v>
      </c>
      <c r="Z27" s="6">
        <v>0</v>
      </c>
      <c r="AA27" s="6">
        <v>0</v>
      </c>
      <c r="AB27" s="37">
        <f t="shared" si="0"/>
        <v>0</v>
      </c>
    </row>
    <row r="28" spans="1:28" ht="15" customHeight="1" x14ac:dyDescent="0.2">
      <c r="A28" s="2">
        <v>22</v>
      </c>
      <c r="B28" s="3" t="s">
        <v>37</v>
      </c>
      <c r="C28" s="5">
        <v>43663</v>
      </c>
      <c r="D28" s="5">
        <v>43663</v>
      </c>
      <c r="E28" s="31">
        <v>0</v>
      </c>
      <c r="F28" s="31">
        <v>0</v>
      </c>
      <c r="G28" s="6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7">
        <v>1.98</v>
      </c>
      <c r="Y28" s="6">
        <v>0</v>
      </c>
      <c r="Z28" s="6">
        <v>0</v>
      </c>
      <c r="AA28" s="6">
        <v>0</v>
      </c>
      <c r="AB28" s="37">
        <f t="shared" si="0"/>
        <v>0</v>
      </c>
    </row>
    <row r="29" spans="1:28" ht="15" customHeight="1" x14ac:dyDescent="0.2">
      <c r="A29" s="2">
        <v>23</v>
      </c>
      <c r="B29" s="4" t="s">
        <v>38</v>
      </c>
      <c r="C29" s="5">
        <v>43361</v>
      </c>
      <c r="D29" s="5">
        <v>43665</v>
      </c>
      <c r="E29" s="31">
        <v>0</v>
      </c>
      <c r="F29" s="31">
        <v>0</v>
      </c>
      <c r="G29" s="29">
        <v>1.567E-3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91.41176130800001</v>
      </c>
      <c r="O29" s="30">
        <v>0</v>
      </c>
      <c r="P29" s="30">
        <v>0</v>
      </c>
      <c r="Q29" s="30">
        <v>0</v>
      </c>
      <c r="R29" s="30">
        <v>4.1775243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6">
        <f t="shared" ref="X29" si="3">E29+H29+J29+L29+N29+P29+R29+T29+V29</f>
        <v>95.589285608000012</v>
      </c>
      <c r="Y29" s="6">
        <v>0</v>
      </c>
      <c r="Z29" s="6">
        <v>0</v>
      </c>
      <c r="AA29" s="6">
        <v>0</v>
      </c>
      <c r="AB29" s="37">
        <f t="shared" si="0"/>
        <v>304</v>
      </c>
    </row>
    <row r="30" spans="1:28" ht="15" customHeight="1" x14ac:dyDescent="0.2">
      <c r="A30" s="2">
        <v>24</v>
      </c>
      <c r="B30" s="3" t="s">
        <v>39</v>
      </c>
      <c r="C30" s="5">
        <v>43670</v>
      </c>
      <c r="D30" s="5">
        <v>43670</v>
      </c>
      <c r="E30" s="31">
        <v>0</v>
      </c>
      <c r="F30" s="31">
        <v>0</v>
      </c>
      <c r="G30" s="6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7">
        <v>3.27</v>
      </c>
      <c r="Y30" s="6">
        <v>0</v>
      </c>
      <c r="Z30" s="6">
        <v>0</v>
      </c>
      <c r="AA30" s="6">
        <v>0</v>
      </c>
      <c r="AB30" s="37">
        <f t="shared" si="0"/>
        <v>0</v>
      </c>
    </row>
    <row r="31" spans="1:28" ht="15" customHeight="1" x14ac:dyDescent="0.2">
      <c r="A31" s="2">
        <v>25</v>
      </c>
      <c r="B31" s="3" t="s">
        <v>40</v>
      </c>
      <c r="C31" s="5">
        <v>43679</v>
      </c>
      <c r="D31" s="5">
        <v>43679</v>
      </c>
      <c r="E31" s="31">
        <v>0</v>
      </c>
      <c r="F31" s="31">
        <v>0</v>
      </c>
      <c r="G31" s="6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7">
        <v>0.43</v>
      </c>
      <c r="Y31" s="6">
        <v>0</v>
      </c>
      <c r="Z31" s="6">
        <v>0</v>
      </c>
      <c r="AA31" s="6">
        <v>0</v>
      </c>
      <c r="AB31" s="37">
        <f t="shared" si="0"/>
        <v>0</v>
      </c>
    </row>
    <row r="32" spans="1:28" ht="15" customHeight="1" x14ac:dyDescent="0.2">
      <c r="A32" s="2">
        <v>26</v>
      </c>
      <c r="B32" s="4" t="s">
        <v>41</v>
      </c>
      <c r="C32" s="5">
        <v>43682</v>
      </c>
      <c r="D32" s="5">
        <v>43682</v>
      </c>
      <c r="E32" s="31">
        <v>0</v>
      </c>
      <c r="F32" s="31">
        <v>0</v>
      </c>
      <c r="G32" s="6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7">
        <v>0.53</v>
      </c>
      <c r="Y32" s="6">
        <v>0</v>
      </c>
      <c r="Z32" s="6">
        <v>0</v>
      </c>
      <c r="AA32" s="6">
        <v>0</v>
      </c>
      <c r="AB32" s="37">
        <f t="shared" si="0"/>
        <v>0</v>
      </c>
    </row>
    <row r="33" spans="1:28" ht="15" customHeight="1" x14ac:dyDescent="0.2">
      <c r="A33" s="2">
        <v>27</v>
      </c>
      <c r="B33" s="3" t="s">
        <v>42</v>
      </c>
      <c r="C33" s="5">
        <v>43320</v>
      </c>
      <c r="D33" s="5">
        <v>43684</v>
      </c>
      <c r="E33" s="31">
        <v>0</v>
      </c>
      <c r="F33" s="31">
        <v>0</v>
      </c>
      <c r="G33" s="29">
        <v>7.6825000000000004E-2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6">
        <v>0</v>
      </c>
      <c r="Y33" s="6">
        <v>0</v>
      </c>
      <c r="Z33" s="6">
        <v>0</v>
      </c>
      <c r="AA33" s="6">
        <v>0</v>
      </c>
      <c r="AB33" s="37">
        <f t="shared" si="0"/>
        <v>364</v>
      </c>
    </row>
    <row r="34" spans="1:28" ht="15" customHeight="1" x14ac:dyDescent="0.2">
      <c r="A34" s="2">
        <v>28</v>
      </c>
      <c r="B34" s="3" t="s">
        <v>43</v>
      </c>
      <c r="C34" s="5">
        <v>43263</v>
      </c>
      <c r="D34" s="5">
        <v>43686</v>
      </c>
      <c r="E34" s="31">
        <v>0</v>
      </c>
      <c r="F34" s="31">
        <v>0</v>
      </c>
      <c r="G34" s="8" t="s">
        <v>19</v>
      </c>
      <c r="H34" s="30">
        <v>0</v>
      </c>
      <c r="I34" s="30">
        <v>0</v>
      </c>
      <c r="J34" s="30">
        <v>17.908397900000001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0.58558880000000002</v>
      </c>
      <c r="Q34" s="30">
        <v>0</v>
      </c>
      <c r="R34" s="30">
        <v>0.59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6">
        <f t="shared" ref="X34:X36" si="4">E34+H34+J34+L34+N34+P34+R34+T34+V34</f>
        <v>19.083986700000001</v>
      </c>
      <c r="Y34" s="6">
        <v>0</v>
      </c>
      <c r="Z34" s="6">
        <v>0</v>
      </c>
      <c r="AA34" s="6">
        <v>0</v>
      </c>
      <c r="AB34" s="37">
        <f t="shared" si="0"/>
        <v>423</v>
      </c>
    </row>
    <row r="35" spans="1:28" ht="15" customHeight="1" x14ac:dyDescent="0.2">
      <c r="A35" s="2">
        <v>29</v>
      </c>
      <c r="B35" s="4" t="s">
        <v>44</v>
      </c>
      <c r="C35" s="5">
        <v>43668</v>
      </c>
      <c r="D35" s="5">
        <v>43703</v>
      </c>
      <c r="E35" s="31">
        <v>0</v>
      </c>
      <c r="F35" s="31">
        <v>0</v>
      </c>
      <c r="G35" s="29">
        <v>6.6646200000000003E-2</v>
      </c>
      <c r="H35" s="30">
        <v>0</v>
      </c>
      <c r="I35" s="30">
        <v>0</v>
      </c>
      <c r="J35" s="30">
        <v>3482</v>
      </c>
      <c r="K35" s="30">
        <v>0</v>
      </c>
      <c r="L35" s="30">
        <v>0</v>
      </c>
      <c r="M35" s="30">
        <v>0</v>
      </c>
      <c r="N35" s="30">
        <v>18.002130600000001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6">
        <f t="shared" si="4"/>
        <v>3500.0021305999999</v>
      </c>
      <c r="Y35" s="25">
        <v>0</v>
      </c>
      <c r="Z35" s="6">
        <v>0</v>
      </c>
      <c r="AA35" s="25">
        <v>0</v>
      </c>
      <c r="AB35" s="37">
        <f t="shared" si="0"/>
        <v>35</v>
      </c>
    </row>
    <row r="36" spans="1:28" ht="15" customHeight="1" x14ac:dyDescent="0.2">
      <c r="A36" s="2">
        <v>30</v>
      </c>
      <c r="B36" s="4" t="s">
        <v>45</v>
      </c>
      <c r="C36" s="5">
        <v>43153</v>
      </c>
      <c r="D36" s="27">
        <v>43706</v>
      </c>
      <c r="E36" s="31">
        <v>0</v>
      </c>
      <c r="F36" s="31">
        <v>0</v>
      </c>
      <c r="G36" s="29">
        <v>4.4757199999999997E-2</v>
      </c>
      <c r="H36" s="30">
        <v>0</v>
      </c>
      <c r="I36" s="30">
        <v>0</v>
      </c>
      <c r="J36" s="30">
        <v>0.28999999999999998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6">
        <f t="shared" si="4"/>
        <v>0.28999999999999998</v>
      </c>
      <c r="Y36" s="25">
        <v>0</v>
      </c>
      <c r="Z36" s="6">
        <v>0</v>
      </c>
      <c r="AA36" s="25">
        <v>0</v>
      </c>
      <c r="AB36" s="37">
        <f t="shared" si="0"/>
        <v>553</v>
      </c>
    </row>
    <row r="37" spans="1:28" ht="15" customHeight="1" x14ac:dyDescent="0.2">
      <c r="A37" s="2">
        <v>31</v>
      </c>
      <c r="B37" s="3" t="s">
        <v>46</v>
      </c>
      <c r="C37" s="5">
        <v>43707</v>
      </c>
      <c r="D37" s="5">
        <v>43707</v>
      </c>
      <c r="E37" s="31">
        <v>0</v>
      </c>
      <c r="F37" s="31">
        <v>0</v>
      </c>
      <c r="G37" s="6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7">
        <v>11.66</v>
      </c>
      <c r="Y37" s="25">
        <v>0</v>
      </c>
      <c r="Z37" s="6">
        <v>0.05</v>
      </c>
      <c r="AA37" s="25">
        <v>0</v>
      </c>
      <c r="AB37" s="37">
        <f t="shared" si="0"/>
        <v>0</v>
      </c>
    </row>
    <row r="38" spans="1:28" ht="15" customHeight="1" x14ac:dyDescent="0.2">
      <c r="A38" s="2">
        <v>32</v>
      </c>
      <c r="B38" s="3" t="s">
        <v>47</v>
      </c>
      <c r="C38" s="13">
        <v>43711</v>
      </c>
      <c r="D38" s="13">
        <v>43711</v>
      </c>
      <c r="E38" s="31">
        <v>0</v>
      </c>
      <c r="F38" s="31">
        <v>0</v>
      </c>
      <c r="G38" s="6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7">
        <v>10.210000000000001</v>
      </c>
      <c r="Y38" s="6">
        <v>0</v>
      </c>
      <c r="Z38" s="6">
        <v>0</v>
      </c>
      <c r="AA38" s="6">
        <v>0</v>
      </c>
      <c r="AB38" s="37">
        <f t="shared" si="0"/>
        <v>0</v>
      </c>
    </row>
    <row r="39" spans="1:28" ht="15" customHeight="1" x14ac:dyDescent="0.2">
      <c r="A39" s="2">
        <v>33</v>
      </c>
      <c r="B39" s="4" t="s">
        <v>48</v>
      </c>
      <c r="C39" s="5">
        <v>43500</v>
      </c>
      <c r="D39" s="5">
        <v>43724</v>
      </c>
      <c r="E39" s="31">
        <v>0</v>
      </c>
      <c r="F39" s="31">
        <v>0</v>
      </c>
      <c r="G39" s="29">
        <v>1.8590200000000001E-2</v>
      </c>
      <c r="H39" s="30">
        <v>0</v>
      </c>
      <c r="I39" s="30">
        <v>0</v>
      </c>
      <c r="J39" s="30">
        <v>7.5101111999999999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1.1893488999999999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6">
        <f t="shared" ref="X39:X41" si="5">E39+H39+J39+L39+N39+P39+R39+T39+V39</f>
        <v>8.6994600999999996</v>
      </c>
      <c r="Y39" s="25">
        <v>0</v>
      </c>
      <c r="Z39" s="25">
        <v>0</v>
      </c>
      <c r="AA39" s="25">
        <v>0</v>
      </c>
      <c r="AB39" s="37">
        <f t="shared" si="0"/>
        <v>224</v>
      </c>
    </row>
    <row r="40" spans="1:28" ht="15" customHeight="1" x14ac:dyDescent="0.2">
      <c r="A40" s="2">
        <v>34</v>
      </c>
      <c r="B40" s="4" t="s">
        <v>49</v>
      </c>
      <c r="C40" s="5">
        <v>43549</v>
      </c>
      <c r="D40" s="5">
        <v>43725</v>
      </c>
      <c r="E40" s="31">
        <v>0</v>
      </c>
      <c r="F40" s="31">
        <v>0</v>
      </c>
      <c r="G40" s="29">
        <v>8.9300000000000002E-4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9.502E-3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6">
        <f t="shared" si="5"/>
        <v>9.502E-3</v>
      </c>
      <c r="Y40" s="6">
        <v>0</v>
      </c>
      <c r="Z40" s="6">
        <v>0</v>
      </c>
      <c r="AA40" s="6">
        <v>0</v>
      </c>
      <c r="AB40" s="37">
        <f t="shared" si="0"/>
        <v>176</v>
      </c>
    </row>
    <row r="41" spans="1:28" ht="15" customHeight="1" x14ac:dyDescent="0.2">
      <c r="A41" s="2">
        <v>35</v>
      </c>
      <c r="B41" s="4" t="s">
        <v>50</v>
      </c>
      <c r="C41" s="5">
        <v>43090</v>
      </c>
      <c r="D41" s="27">
        <v>43727</v>
      </c>
      <c r="E41" s="31">
        <v>0</v>
      </c>
      <c r="F41" s="31">
        <v>0</v>
      </c>
      <c r="G41" s="29">
        <v>2.4762900000000001E-2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4.7304976999999999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6">
        <f t="shared" si="5"/>
        <v>4.7304976999999999</v>
      </c>
      <c r="Y41" s="25">
        <v>0</v>
      </c>
      <c r="Z41" s="6">
        <v>0.02</v>
      </c>
      <c r="AA41" s="25">
        <v>0</v>
      </c>
      <c r="AB41" s="37">
        <f t="shared" si="0"/>
        <v>637</v>
      </c>
    </row>
    <row r="42" spans="1:28" ht="15" customHeight="1" x14ac:dyDescent="0.2">
      <c r="A42" s="2">
        <v>37</v>
      </c>
      <c r="B42" s="3" t="s">
        <v>51</v>
      </c>
      <c r="C42" s="5">
        <v>43732</v>
      </c>
      <c r="D42" s="5">
        <v>43732</v>
      </c>
      <c r="E42" s="31">
        <v>0</v>
      </c>
      <c r="F42" s="31">
        <v>0</v>
      </c>
      <c r="G42" s="6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6" t="s">
        <v>27</v>
      </c>
      <c r="Y42" s="6">
        <v>0</v>
      </c>
      <c r="Z42" s="6">
        <v>0</v>
      </c>
      <c r="AA42" s="6">
        <v>0</v>
      </c>
      <c r="AB42" s="37">
        <f t="shared" si="0"/>
        <v>0</v>
      </c>
    </row>
    <row r="43" spans="1:28" ht="15" customHeight="1" x14ac:dyDescent="0.2">
      <c r="A43" s="2">
        <v>36</v>
      </c>
      <c r="B43" s="3" t="s">
        <v>52</v>
      </c>
      <c r="C43" s="5">
        <v>43136</v>
      </c>
      <c r="D43" s="27">
        <v>43732</v>
      </c>
      <c r="E43" s="31">
        <v>0</v>
      </c>
      <c r="F43" s="31">
        <v>0</v>
      </c>
      <c r="G43" s="29">
        <v>6.9774799999999998E-2</v>
      </c>
      <c r="H43" s="30">
        <v>0</v>
      </c>
      <c r="I43" s="30">
        <v>0</v>
      </c>
      <c r="J43" s="30">
        <v>12.4433408</v>
      </c>
      <c r="K43" s="30">
        <v>1.6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6">
        <f t="shared" ref="X43:X51" si="6">E43+H43+J43+L43+N43+P43+R43+T43+V43</f>
        <v>12.4433408</v>
      </c>
      <c r="Y43" s="6">
        <v>1.6753</v>
      </c>
      <c r="Z43" s="6">
        <v>1.6753</v>
      </c>
      <c r="AA43" s="6">
        <v>1.6</v>
      </c>
      <c r="AB43" s="37">
        <f t="shared" si="0"/>
        <v>596</v>
      </c>
    </row>
    <row r="44" spans="1:28" ht="15" customHeight="1" x14ac:dyDescent="0.2">
      <c r="A44" s="2">
        <v>38</v>
      </c>
      <c r="B44" s="3" t="s">
        <v>53</v>
      </c>
      <c r="C44" s="5">
        <v>43166</v>
      </c>
      <c r="D44" s="27">
        <v>43734</v>
      </c>
      <c r="E44" s="31">
        <v>0</v>
      </c>
      <c r="F44" s="31">
        <v>0</v>
      </c>
      <c r="G44" s="29">
        <v>0.25414599999999998</v>
      </c>
      <c r="H44" s="30">
        <v>0</v>
      </c>
      <c r="I44" s="30">
        <v>0</v>
      </c>
      <c r="J44" s="30">
        <v>42.683193897999999</v>
      </c>
      <c r="K44" s="30">
        <v>2.4844110000000001</v>
      </c>
      <c r="L44" s="30">
        <v>4.9696200000000003E-2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1.2002709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6">
        <f t="shared" si="6"/>
        <v>43.933160997999998</v>
      </c>
      <c r="Y44" s="6">
        <v>2.5164</v>
      </c>
      <c r="Z44" s="6">
        <v>2.73</v>
      </c>
      <c r="AA44" s="6">
        <f t="shared" ref="AA44:AA47" si="7">F44+I44+K44+M44+O44+Q44+S44+U44+W44</f>
        <v>2.4844110000000001</v>
      </c>
      <c r="AB44" s="37">
        <f t="shared" si="0"/>
        <v>568</v>
      </c>
    </row>
    <row r="45" spans="1:28" ht="15" customHeight="1" x14ac:dyDescent="0.2">
      <c r="A45" s="2">
        <v>39</v>
      </c>
      <c r="B45" s="4" t="s">
        <v>54</v>
      </c>
      <c r="C45" s="5">
        <v>43206</v>
      </c>
      <c r="D45" s="27">
        <v>43747</v>
      </c>
      <c r="E45" s="31">
        <v>0</v>
      </c>
      <c r="F45" s="31">
        <v>0</v>
      </c>
      <c r="G45" s="29">
        <v>5.5290000000000001E-3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0.1451972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6">
        <f t="shared" si="6"/>
        <v>0.1451972</v>
      </c>
      <c r="Y45" s="25">
        <v>0</v>
      </c>
      <c r="Z45" s="25">
        <v>0</v>
      </c>
      <c r="AA45" s="25">
        <v>0</v>
      </c>
      <c r="AB45" s="37">
        <f t="shared" si="0"/>
        <v>541</v>
      </c>
    </row>
    <row r="46" spans="1:28" ht="15" customHeight="1" x14ac:dyDescent="0.2">
      <c r="A46" s="2">
        <v>40</v>
      </c>
      <c r="B46" s="4" t="s">
        <v>55</v>
      </c>
      <c r="C46" s="5">
        <v>43369</v>
      </c>
      <c r="D46" s="5">
        <v>43755</v>
      </c>
      <c r="E46" s="31">
        <v>0</v>
      </c>
      <c r="F46" s="31">
        <v>0</v>
      </c>
      <c r="G46" s="8" t="s">
        <v>19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5.2269667000000002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6">
        <f t="shared" si="6"/>
        <v>5.2269667000000002</v>
      </c>
      <c r="Y46" s="25">
        <v>0</v>
      </c>
      <c r="Z46" s="25">
        <v>0</v>
      </c>
      <c r="AA46" s="25">
        <v>0</v>
      </c>
      <c r="AB46" s="37">
        <f t="shared" si="0"/>
        <v>386</v>
      </c>
    </row>
    <row r="47" spans="1:28" ht="15" customHeight="1" x14ac:dyDescent="0.2">
      <c r="A47" s="2">
        <v>41</v>
      </c>
      <c r="B47" s="4" t="s">
        <v>56</v>
      </c>
      <c r="C47" s="5">
        <v>43087</v>
      </c>
      <c r="D47" s="27">
        <v>43770</v>
      </c>
      <c r="E47" s="31">
        <v>0</v>
      </c>
      <c r="F47" s="31">
        <v>0</v>
      </c>
      <c r="G47" s="29">
        <v>2.83863E-2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1.0649999999999999</v>
      </c>
      <c r="O47" s="30">
        <v>3.567E-2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6">
        <f t="shared" si="6"/>
        <v>1.0649999999999999</v>
      </c>
      <c r="Y47" s="6">
        <v>6.5028000000000002E-2</v>
      </c>
      <c r="Z47" s="6">
        <v>6.4056299999999997E-2</v>
      </c>
      <c r="AA47" s="6">
        <f t="shared" si="7"/>
        <v>3.567E-2</v>
      </c>
      <c r="AB47" s="37">
        <f t="shared" si="0"/>
        <v>683</v>
      </c>
    </row>
    <row r="48" spans="1:28" ht="15" customHeight="1" x14ac:dyDescent="0.2">
      <c r="A48" s="2">
        <v>42</v>
      </c>
      <c r="B48" s="4" t="s">
        <v>57</v>
      </c>
      <c r="C48" s="5">
        <v>43676</v>
      </c>
      <c r="D48" s="5">
        <v>43774</v>
      </c>
      <c r="E48" s="31">
        <v>0</v>
      </c>
      <c r="F48" s="31">
        <v>0</v>
      </c>
      <c r="G48" s="8" t="s">
        <v>19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0.54540999999999995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6">
        <f t="shared" si="6"/>
        <v>0.54540999999999995</v>
      </c>
      <c r="Y48" s="25">
        <v>0</v>
      </c>
      <c r="Z48" s="25">
        <v>0</v>
      </c>
      <c r="AA48" s="25">
        <v>0</v>
      </c>
      <c r="AB48" s="37">
        <f t="shared" si="0"/>
        <v>98</v>
      </c>
    </row>
    <row r="49" spans="1:28" ht="15" customHeight="1" x14ac:dyDescent="0.2">
      <c r="A49" s="2">
        <v>44</v>
      </c>
      <c r="B49" s="4" t="s">
        <v>58</v>
      </c>
      <c r="C49" s="5">
        <v>43285</v>
      </c>
      <c r="D49" s="5">
        <v>43774</v>
      </c>
      <c r="E49" s="31">
        <v>0</v>
      </c>
      <c r="F49" s="31">
        <v>0</v>
      </c>
      <c r="G49" s="8" t="s">
        <v>19</v>
      </c>
      <c r="H49" s="30">
        <v>0</v>
      </c>
      <c r="I49" s="30">
        <v>0</v>
      </c>
      <c r="J49" s="30">
        <v>182.3179476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6">
        <f t="shared" si="6"/>
        <v>182.3179476</v>
      </c>
      <c r="Y49" s="6">
        <v>0</v>
      </c>
      <c r="Z49" s="6">
        <v>0</v>
      </c>
      <c r="AA49" s="6">
        <v>0</v>
      </c>
      <c r="AB49" s="37">
        <f t="shared" si="0"/>
        <v>489</v>
      </c>
    </row>
    <row r="50" spans="1:28" ht="15" customHeight="1" x14ac:dyDescent="0.2">
      <c r="A50" s="2">
        <v>43</v>
      </c>
      <c r="B50" s="3" t="s">
        <v>59</v>
      </c>
      <c r="C50" s="5">
        <v>43404</v>
      </c>
      <c r="D50" s="5">
        <v>43774</v>
      </c>
      <c r="E50" s="31">
        <v>0</v>
      </c>
      <c r="F50" s="31">
        <v>0</v>
      </c>
      <c r="G50" s="29">
        <v>2.71372E-2</v>
      </c>
      <c r="H50" s="30">
        <v>0</v>
      </c>
      <c r="I50" s="30">
        <v>0</v>
      </c>
      <c r="J50" s="30">
        <v>6.1919683760000002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6">
        <f t="shared" si="6"/>
        <v>6.1919683760000002</v>
      </c>
      <c r="Y50" s="6">
        <v>0</v>
      </c>
      <c r="Z50" s="6">
        <v>0</v>
      </c>
      <c r="AA50" s="6">
        <v>0</v>
      </c>
      <c r="AB50" s="37">
        <f t="shared" si="0"/>
        <v>370</v>
      </c>
    </row>
    <row r="51" spans="1:28" ht="15" customHeight="1" x14ac:dyDescent="0.2">
      <c r="A51" s="2">
        <v>45</v>
      </c>
      <c r="B51" s="4" t="s">
        <v>60</v>
      </c>
      <c r="C51" s="5">
        <v>43124</v>
      </c>
      <c r="D51" s="27">
        <v>43775</v>
      </c>
      <c r="E51" s="31">
        <v>0</v>
      </c>
      <c r="F51" s="31">
        <v>0</v>
      </c>
      <c r="G51" s="29">
        <v>2.35E-2</v>
      </c>
      <c r="H51" s="30">
        <v>0</v>
      </c>
      <c r="I51" s="30">
        <v>0</v>
      </c>
      <c r="J51" s="30">
        <v>7.1169873999999994E-2</v>
      </c>
      <c r="K51" s="30">
        <v>0</v>
      </c>
      <c r="L51" s="30">
        <v>1.1141699999999999E-2</v>
      </c>
      <c r="M51" s="30">
        <v>0</v>
      </c>
      <c r="N51" s="30">
        <v>0</v>
      </c>
      <c r="O51" s="30">
        <v>0</v>
      </c>
      <c r="P51" s="30">
        <v>0.41816170000000003</v>
      </c>
      <c r="Q51" s="30">
        <v>0</v>
      </c>
      <c r="R51" s="30">
        <v>0.1199178</v>
      </c>
      <c r="S51" s="30">
        <v>0</v>
      </c>
      <c r="T51" s="30">
        <v>0</v>
      </c>
      <c r="U51" s="30">
        <v>0</v>
      </c>
      <c r="V51" s="30">
        <v>3.7475E-3</v>
      </c>
      <c r="W51" s="30">
        <v>3.7475E-3</v>
      </c>
      <c r="X51" s="6">
        <f t="shared" si="6"/>
        <v>0.62413857399999995</v>
      </c>
      <c r="Y51" s="6">
        <v>2.6898399999999999E-2</v>
      </c>
      <c r="Z51" s="6">
        <v>2.35E-2</v>
      </c>
      <c r="AA51" s="25">
        <v>0</v>
      </c>
      <c r="AB51" s="37">
        <f t="shared" si="0"/>
        <v>651</v>
      </c>
    </row>
    <row r="52" spans="1:28" ht="15" customHeight="1" x14ac:dyDescent="0.2">
      <c r="A52" s="2">
        <v>47</v>
      </c>
      <c r="B52" s="9" t="s">
        <v>61</v>
      </c>
      <c r="C52" s="5">
        <v>43777</v>
      </c>
      <c r="D52" s="5">
        <v>43777</v>
      </c>
      <c r="E52" s="31">
        <v>0</v>
      </c>
      <c r="F52" s="31">
        <v>0</v>
      </c>
      <c r="G52" s="6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11">
        <v>144.44</v>
      </c>
      <c r="Y52" s="6">
        <v>0</v>
      </c>
      <c r="Z52" s="6">
        <v>0</v>
      </c>
      <c r="AA52" s="6">
        <v>0</v>
      </c>
      <c r="AB52" s="37">
        <f t="shared" si="0"/>
        <v>0</v>
      </c>
    </row>
    <row r="53" spans="1:28" ht="15" customHeight="1" x14ac:dyDescent="0.2">
      <c r="A53" s="2">
        <v>46</v>
      </c>
      <c r="B53" s="3" t="s">
        <v>62</v>
      </c>
      <c r="C53" s="5">
        <v>43056</v>
      </c>
      <c r="D53" s="27">
        <v>43777</v>
      </c>
      <c r="E53" s="31">
        <v>0</v>
      </c>
      <c r="F53" s="31">
        <v>0</v>
      </c>
      <c r="G53" s="29">
        <v>0.16</v>
      </c>
      <c r="H53" s="30">
        <v>0.97</v>
      </c>
      <c r="I53" s="30">
        <v>0.7390873</v>
      </c>
      <c r="J53" s="30">
        <v>0</v>
      </c>
      <c r="K53" s="30">
        <v>0</v>
      </c>
      <c r="L53" s="30">
        <v>0.41544779999999998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2.4141667999999998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6">
        <f t="shared" ref="X53:X54" si="8">E53+H53+J53+L53+N53+P53+R53+T53+V53</f>
        <v>3.7996146</v>
      </c>
      <c r="Y53" s="6">
        <v>0.85380339999999999</v>
      </c>
      <c r="Z53" s="6">
        <v>0.89936680000000002</v>
      </c>
      <c r="AA53" s="7" t="s">
        <v>63</v>
      </c>
      <c r="AB53" s="37">
        <f t="shared" si="0"/>
        <v>721</v>
      </c>
    </row>
    <row r="54" spans="1:28" ht="15" customHeight="1" x14ac:dyDescent="0.2">
      <c r="A54" s="2">
        <v>48</v>
      </c>
      <c r="B54" s="3" t="s">
        <v>64</v>
      </c>
      <c r="C54" s="5">
        <v>43151</v>
      </c>
      <c r="D54" s="27">
        <v>43791</v>
      </c>
      <c r="E54" s="31">
        <v>0</v>
      </c>
      <c r="F54" s="31">
        <v>0</v>
      </c>
      <c r="G54" s="29">
        <v>2.5700000000000001E-2</v>
      </c>
      <c r="H54" s="30">
        <v>0</v>
      </c>
      <c r="I54" s="30">
        <v>0</v>
      </c>
      <c r="J54" s="30">
        <v>8.6104407999999992</v>
      </c>
      <c r="K54" s="30">
        <v>0.65949329999999995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6">
        <f t="shared" si="8"/>
        <v>8.6104407999999992</v>
      </c>
      <c r="Y54" s="6">
        <v>0.56930000000000003</v>
      </c>
      <c r="Z54" s="6">
        <v>0.69</v>
      </c>
      <c r="AA54" s="6">
        <f t="shared" ref="AA54" si="9">F54+I54+K54+M54+O54+Q54+S54+U54+W54</f>
        <v>0.65949329999999995</v>
      </c>
      <c r="AB54" s="37">
        <f t="shared" si="0"/>
        <v>640</v>
      </c>
    </row>
    <row r="55" spans="1:28" ht="15" customHeight="1" x14ac:dyDescent="0.2">
      <c r="A55" s="2">
        <v>49</v>
      </c>
      <c r="B55" s="3" t="s">
        <v>65</v>
      </c>
      <c r="C55" s="5">
        <v>43795</v>
      </c>
      <c r="D55" s="5">
        <v>43795</v>
      </c>
      <c r="E55" s="31">
        <v>0</v>
      </c>
      <c r="F55" s="31">
        <v>0</v>
      </c>
      <c r="G55" s="6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7">
        <v>3.41</v>
      </c>
      <c r="Y55" s="6">
        <v>0</v>
      </c>
      <c r="Z55" s="6">
        <v>0</v>
      </c>
      <c r="AA55" s="6">
        <v>0</v>
      </c>
      <c r="AB55" s="37">
        <f t="shared" si="0"/>
        <v>0</v>
      </c>
    </row>
    <row r="56" spans="1:28" ht="15" customHeight="1" x14ac:dyDescent="0.2">
      <c r="A56" s="2">
        <v>50</v>
      </c>
      <c r="B56" s="3" t="s">
        <v>66</v>
      </c>
      <c r="C56" s="5">
        <v>43795</v>
      </c>
      <c r="D56" s="5">
        <v>43795</v>
      </c>
      <c r="E56" s="31">
        <v>0</v>
      </c>
      <c r="F56" s="31">
        <v>0</v>
      </c>
      <c r="G56" s="6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7">
        <v>44.85</v>
      </c>
      <c r="Y56" s="6">
        <v>0</v>
      </c>
      <c r="Z56" s="6">
        <v>0</v>
      </c>
      <c r="AA56" s="6">
        <v>0</v>
      </c>
      <c r="AB56" s="37">
        <f t="shared" si="0"/>
        <v>0</v>
      </c>
    </row>
    <row r="57" spans="1:28" ht="15" customHeight="1" x14ac:dyDescent="0.2">
      <c r="A57" s="2">
        <v>51</v>
      </c>
      <c r="B57" s="4" t="s">
        <v>67</v>
      </c>
      <c r="C57" s="5">
        <v>43322</v>
      </c>
      <c r="D57" s="5">
        <v>43798</v>
      </c>
      <c r="E57" s="31">
        <v>0</v>
      </c>
      <c r="F57" s="31">
        <v>0</v>
      </c>
      <c r="G57" s="8" t="s">
        <v>19</v>
      </c>
      <c r="H57" s="30">
        <v>0</v>
      </c>
      <c r="I57" s="30">
        <v>0</v>
      </c>
      <c r="J57" s="30">
        <v>0</v>
      </c>
      <c r="K57" s="30">
        <v>0</v>
      </c>
      <c r="L57" s="30">
        <v>0.61075679999999999</v>
      </c>
      <c r="M57" s="30">
        <v>0.1184357</v>
      </c>
      <c r="N57" s="30">
        <v>83.7953191</v>
      </c>
      <c r="O57" s="30">
        <v>0.111457</v>
      </c>
      <c r="P57" s="30">
        <v>0.19360910000000001</v>
      </c>
      <c r="Q57" s="30">
        <v>0</v>
      </c>
      <c r="R57" s="30">
        <v>0.56000000000000005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6">
        <f t="shared" ref="X57" si="10">E57+H57+J57+L57+N57+P57+R57+T57+V57</f>
        <v>85.15968500000001</v>
      </c>
      <c r="Y57" s="6">
        <v>0.72499999999999998</v>
      </c>
      <c r="Z57" s="6">
        <v>0.27</v>
      </c>
      <c r="AA57" s="6">
        <f t="shared" ref="AA57" si="11">F57+I57+K57+M57+O57+Q57+S57+U57+W57</f>
        <v>0.22989270000000001</v>
      </c>
      <c r="AB57" s="37">
        <f t="shared" si="0"/>
        <v>476</v>
      </c>
    </row>
    <row r="58" spans="1:28" ht="15" customHeight="1" x14ac:dyDescent="0.2">
      <c r="A58" s="2">
        <v>52</v>
      </c>
      <c r="B58" s="3" t="s">
        <v>68</v>
      </c>
      <c r="C58" s="5">
        <v>43623</v>
      </c>
      <c r="D58" s="5">
        <v>43816</v>
      </c>
      <c r="E58" s="31">
        <v>0</v>
      </c>
      <c r="F58" s="31">
        <v>0</v>
      </c>
      <c r="G58" s="8" t="s">
        <v>19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7">
        <v>2.17</v>
      </c>
      <c r="Y58" s="6">
        <v>0</v>
      </c>
      <c r="Z58" s="6">
        <v>0</v>
      </c>
      <c r="AA58" s="6">
        <v>0</v>
      </c>
      <c r="AB58" s="37">
        <f t="shared" si="0"/>
        <v>193</v>
      </c>
    </row>
    <row r="59" spans="1:28" ht="15" customHeight="1" x14ac:dyDescent="0.2">
      <c r="A59" s="2">
        <v>55</v>
      </c>
      <c r="B59" s="12" t="s">
        <v>69</v>
      </c>
      <c r="C59" s="5">
        <v>43817</v>
      </c>
      <c r="D59" s="5">
        <v>43817</v>
      </c>
      <c r="E59" s="31">
        <v>0</v>
      </c>
      <c r="F59" s="31">
        <v>0</v>
      </c>
      <c r="G59" s="6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7">
        <v>12.28</v>
      </c>
      <c r="Y59" s="6">
        <v>0</v>
      </c>
      <c r="Z59" s="6">
        <v>0</v>
      </c>
      <c r="AA59" s="6">
        <v>0</v>
      </c>
      <c r="AB59" s="37">
        <f t="shared" si="0"/>
        <v>0</v>
      </c>
    </row>
    <row r="60" spans="1:28" ht="15" customHeight="1" x14ac:dyDescent="0.2">
      <c r="A60" s="2">
        <v>53</v>
      </c>
      <c r="B60" s="4" t="s">
        <v>70</v>
      </c>
      <c r="C60" s="5">
        <v>43089</v>
      </c>
      <c r="D60" s="27">
        <v>43817</v>
      </c>
      <c r="E60" s="31">
        <v>0</v>
      </c>
      <c r="F60" s="31">
        <v>0</v>
      </c>
      <c r="G60" s="29">
        <v>1.9807123</v>
      </c>
      <c r="H60" s="30">
        <v>5.5950629000000003</v>
      </c>
      <c r="I60" s="30">
        <v>5.5950629000000003</v>
      </c>
      <c r="J60" s="30">
        <v>0</v>
      </c>
      <c r="K60" s="30">
        <v>0</v>
      </c>
      <c r="L60" s="30">
        <v>0.67828630000000001</v>
      </c>
      <c r="M60" s="30">
        <v>0.67828630000000001</v>
      </c>
      <c r="N60" s="30">
        <v>0</v>
      </c>
      <c r="O60" s="30">
        <v>0</v>
      </c>
      <c r="P60" s="30">
        <v>0</v>
      </c>
      <c r="Q60" s="30">
        <v>0</v>
      </c>
      <c r="R60" s="30">
        <v>6.4092500000000001</v>
      </c>
      <c r="S60" s="30">
        <v>6.4092500000000001</v>
      </c>
      <c r="T60" s="30">
        <v>0</v>
      </c>
      <c r="U60" s="30">
        <v>0</v>
      </c>
      <c r="V60" s="30">
        <v>0</v>
      </c>
      <c r="W60" s="30">
        <v>0</v>
      </c>
      <c r="X60" s="6">
        <f t="shared" ref="X60:X61" si="12">E60+H60+J60+L60+N60+P60+R60+T60+V60</f>
        <v>12.6825992</v>
      </c>
      <c r="Y60" s="6">
        <v>12.99</v>
      </c>
      <c r="Z60" s="11" t="s">
        <v>71</v>
      </c>
      <c r="AA60" s="6">
        <f t="shared" ref="AA60:AA61" si="13">F60+I60+K60+M60+O60+Q60+S60+U60+W60</f>
        <v>12.6825992</v>
      </c>
      <c r="AB60" s="37">
        <f t="shared" si="0"/>
        <v>728</v>
      </c>
    </row>
    <row r="61" spans="1:28" ht="15" customHeight="1" x14ac:dyDescent="0.2">
      <c r="A61" s="2">
        <v>54</v>
      </c>
      <c r="B61" s="4" t="s">
        <v>72</v>
      </c>
      <c r="C61" s="5">
        <v>43081</v>
      </c>
      <c r="D61" s="27">
        <v>43817</v>
      </c>
      <c r="E61" s="31">
        <v>0</v>
      </c>
      <c r="F61" s="31">
        <v>0</v>
      </c>
      <c r="G61" s="29">
        <v>0.1596197</v>
      </c>
      <c r="H61" s="30">
        <v>0</v>
      </c>
      <c r="I61" s="30">
        <v>0</v>
      </c>
      <c r="J61" s="30">
        <v>139.6032395</v>
      </c>
      <c r="K61" s="30">
        <v>35.6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3.0839134000000001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6">
        <f t="shared" si="12"/>
        <v>142.6871529</v>
      </c>
      <c r="Y61" s="6">
        <v>35.880000000000003</v>
      </c>
      <c r="Z61" s="6">
        <v>35.92</v>
      </c>
      <c r="AA61" s="6">
        <f t="shared" si="13"/>
        <v>35.6</v>
      </c>
      <c r="AB61" s="37">
        <f t="shared" si="0"/>
        <v>736</v>
      </c>
    </row>
    <row r="62" spans="1:28" ht="15" customHeight="1" x14ac:dyDescent="0.2">
      <c r="A62" s="2">
        <v>56</v>
      </c>
      <c r="B62" s="4" t="s">
        <v>73</v>
      </c>
      <c r="C62" s="5">
        <v>43819</v>
      </c>
      <c r="D62" s="5">
        <v>43819</v>
      </c>
      <c r="E62" s="31">
        <v>0</v>
      </c>
      <c r="F62" s="31">
        <v>0</v>
      </c>
      <c r="G62" s="6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7">
        <v>0.12</v>
      </c>
      <c r="Y62" s="6">
        <v>0</v>
      </c>
      <c r="Z62" s="25">
        <v>0</v>
      </c>
      <c r="AA62" s="6">
        <v>0</v>
      </c>
      <c r="AB62" s="37">
        <f t="shared" si="0"/>
        <v>0</v>
      </c>
    </row>
    <row r="63" spans="1:28" ht="15" customHeight="1" x14ac:dyDescent="0.2">
      <c r="A63" s="2">
        <v>57</v>
      </c>
      <c r="B63" s="4" t="s">
        <v>74</v>
      </c>
      <c r="C63" s="5">
        <v>43342</v>
      </c>
      <c r="D63" s="5">
        <v>43826</v>
      </c>
      <c r="E63" s="31">
        <v>0</v>
      </c>
      <c r="F63" s="31">
        <v>0</v>
      </c>
      <c r="G63" s="29">
        <v>2.12E-2</v>
      </c>
      <c r="H63" s="30">
        <v>0</v>
      </c>
      <c r="I63" s="30">
        <v>0</v>
      </c>
      <c r="J63" s="30">
        <v>1.0967511000000001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0.55101084499999997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6">
        <f t="shared" ref="X63:X81" si="14">E63+H63+J63+L63+N63+P63+R63+T63+V63</f>
        <v>1.6477619450000001</v>
      </c>
      <c r="Y63" s="6">
        <v>0</v>
      </c>
      <c r="Z63" s="6">
        <v>0</v>
      </c>
      <c r="AA63" s="6">
        <v>0</v>
      </c>
      <c r="AB63" s="37">
        <f t="shared" si="0"/>
        <v>484</v>
      </c>
    </row>
    <row r="64" spans="1:28" ht="15" customHeight="1" x14ac:dyDescent="0.2">
      <c r="A64" s="2">
        <v>58</v>
      </c>
      <c r="B64" s="4" t="s">
        <v>75</v>
      </c>
      <c r="C64" s="5">
        <v>43250</v>
      </c>
      <c r="D64" s="5">
        <v>43833</v>
      </c>
      <c r="E64" s="31">
        <v>0</v>
      </c>
      <c r="F64" s="31">
        <v>0</v>
      </c>
      <c r="G64" s="29">
        <v>4.2629300000000002E-2</v>
      </c>
      <c r="H64" s="30">
        <v>0</v>
      </c>
      <c r="I64" s="30">
        <v>0</v>
      </c>
      <c r="J64" s="30">
        <v>80.745291399999999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6">
        <f t="shared" si="14"/>
        <v>80.745291399999999</v>
      </c>
      <c r="Y64" s="6">
        <v>0</v>
      </c>
      <c r="Z64" s="6">
        <v>0</v>
      </c>
      <c r="AA64" s="6">
        <v>0</v>
      </c>
      <c r="AB64" s="37">
        <f t="shared" si="0"/>
        <v>583</v>
      </c>
    </row>
    <row r="65" spans="1:28" ht="15" customHeight="1" x14ac:dyDescent="0.2">
      <c r="A65" s="2">
        <v>59</v>
      </c>
      <c r="B65" s="4" t="s">
        <v>76</v>
      </c>
      <c r="C65" s="5">
        <v>43685</v>
      </c>
      <c r="D65" s="5">
        <v>43837</v>
      </c>
      <c r="E65" s="31">
        <v>0</v>
      </c>
      <c r="F65" s="31">
        <v>0</v>
      </c>
      <c r="G65" s="29">
        <v>6.2938999999999995E-2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153.42184130000001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6">
        <f t="shared" si="14"/>
        <v>153.42184130000001</v>
      </c>
      <c r="Y65" s="6">
        <v>0</v>
      </c>
      <c r="Z65" s="6">
        <v>0</v>
      </c>
      <c r="AA65" s="6">
        <v>0</v>
      </c>
      <c r="AB65" s="37">
        <f t="shared" si="0"/>
        <v>152</v>
      </c>
    </row>
    <row r="66" spans="1:28" ht="15" customHeight="1" x14ac:dyDescent="0.2">
      <c r="A66" s="2">
        <v>60</v>
      </c>
      <c r="B66" s="4" t="s">
        <v>77</v>
      </c>
      <c r="C66" s="5">
        <v>43712</v>
      </c>
      <c r="D66" s="5">
        <v>43838</v>
      </c>
      <c r="E66" s="31">
        <v>0</v>
      </c>
      <c r="F66" s="31">
        <v>0</v>
      </c>
      <c r="G66" s="8" t="s">
        <v>19</v>
      </c>
      <c r="H66" s="30">
        <v>0</v>
      </c>
      <c r="I66" s="30">
        <v>0</v>
      </c>
      <c r="J66" s="30">
        <v>191.7</v>
      </c>
      <c r="K66" s="30">
        <v>70</v>
      </c>
      <c r="L66" s="30">
        <v>0</v>
      </c>
      <c r="M66" s="30">
        <v>0</v>
      </c>
      <c r="N66" s="30">
        <v>0</v>
      </c>
      <c r="O66" s="30">
        <v>0</v>
      </c>
      <c r="P66" s="30">
        <v>4.29</v>
      </c>
      <c r="Q66" s="30">
        <v>1.1200000000000001</v>
      </c>
      <c r="R66" s="30">
        <v>0.76</v>
      </c>
      <c r="S66" s="30">
        <v>1.51</v>
      </c>
      <c r="T66" s="30">
        <v>0</v>
      </c>
      <c r="U66" s="30">
        <v>0</v>
      </c>
      <c r="V66" s="30">
        <v>0</v>
      </c>
      <c r="W66" s="30">
        <v>0</v>
      </c>
      <c r="X66" s="6">
        <f t="shared" si="14"/>
        <v>196.74999999999997</v>
      </c>
      <c r="Y66" s="6">
        <v>134.0743263</v>
      </c>
      <c r="Z66" s="6">
        <v>75</v>
      </c>
      <c r="AA66" s="6">
        <f t="shared" ref="AA66" si="15">F66+I66+K66+M66+O66+Q66+S66+U66+W66</f>
        <v>72.63000000000001</v>
      </c>
      <c r="AB66" s="37">
        <f t="shared" si="0"/>
        <v>126</v>
      </c>
    </row>
    <row r="67" spans="1:28" ht="15" customHeight="1" x14ac:dyDescent="0.2">
      <c r="A67" s="2">
        <v>61</v>
      </c>
      <c r="B67" s="4" t="s">
        <v>78</v>
      </c>
      <c r="C67" s="5">
        <v>43472</v>
      </c>
      <c r="D67" s="5">
        <v>43838</v>
      </c>
      <c r="E67" s="31">
        <v>0</v>
      </c>
      <c r="F67" s="31">
        <v>0</v>
      </c>
      <c r="G67" s="29">
        <v>0.16465940000000001</v>
      </c>
      <c r="H67" s="30">
        <v>0</v>
      </c>
      <c r="I67" s="30">
        <v>0</v>
      </c>
      <c r="J67" s="30">
        <v>221.84</v>
      </c>
      <c r="K67" s="30">
        <v>0.58384060000000004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6">
        <f t="shared" si="14"/>
        <v>221.84</v>
      </c>
      <c r="Y67" s="6">
        <v>0.67500000000000004</v>
      </c>
      <c r="Z67" s="6">
        <v>0.74850000000000005</v>
      </c>
      <c r="AA67" s="7" t="s">
        <v>79</v>
      </c>
      <c r="AB67" s="37">
        <f t="shared" si="0"/>
        <v>366</v>
      </c>
    </row>
    <row r="68" spans="1:28" ht="15" customHeight="1" x14ac:dyDescent="0.2">
      <c r="A68" s="2">
        <v>62</v>
      </c>
      <c r="B68" s="4" t="s">
        <v>80</v>
      </c>
      <c r="C68" s="5">
        <v>43802</v>
      </c>
      <c r="D68" s="5">
        <v>43840</v>
      </c>
      <c r="E68" s="31">
        <v>0</v>
      </c>
      <c r="F68" s="31">
        <v>0</v>
      </c>
      <c r="G68" s="29">
        <v>1.8982499999999999E-2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0.23968590000000001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6">
        <f t="shared" si="14"/>
        <v>0.23968590000000001</v>
      </c>
      <c r="Y68" s="6">
        <v>0</v>
      </c>
      <c r="Z68" s="6">
        <v>0</v>
      </c>
      <c r="AA68" s="6">
        <v>0</v>
      </c>
      <c r="AB68" s="37">
        <f t="shared" si="0"/>
        <v>38</v>
      </c>
    </row>
    <row r="69" spans="1:28" ht="15" customHeight="1" x14ac:dyDescent="0.2">
      <c r="A69" s="2">
        <v>63</v>
      </c>
      <c r="B69" s="4" t="s">
        <v>81</v>
      </c>
      <c r="C69" s="5">
        <v>43654</v>
      </c>
      <c r="D69" s="5">
        <v>43857</v>
      </c>
      <c r="E69" s="31">
        <v>0</v>
      </c>
      <c r="F69" s="31">
        <v>0</v>
      </c>
      <c r="G69" s="29">
        <v>6.2938999999999995E-2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6">
        <f t="shared" si="14"/>
        <v>0</v>
      </c>
      <c r="Y69" s="6">
        <v>0</v>
      </c>
      <c r="Z69" s="6">
        <v>0</v>
      </c>
      <c r="AA69" s="6">
        <v>0</v>
      </c>
      <c r="AB69" s="37">
        <f t="shared" si="0"/>
        <v>203</v>
      </c>
    </row>
    <row r="70" spans="1:28" ht="15" customHeight="1" x14ac:dyDescent="0.2">
      <c r="A70" s="2">
        <v>64</v>
      </c>
      <c r="B70" s="4" t="s">
        <v>82</v>
      </c>
      <c r="C70" s="5">
        <v>43784</v>
      </c>
      <c r="D70" s="5">
        <v>43861</v>
      </c>
      <c r="E70" s="31">
        <v>0</v>
      </c>
      <c r="F70" s="31">
        <v>0</v>
      </c>
      <c r="G70" s="29">
        <v>4.4898685000000001E-2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0.41954716900000005</v>
      </c>
      <c r="S70" s="30">
        <v>0.06</v>
      </c>
      <c r="T70" s="30">
        <v>0</v>
      </c>
      <c r="U70" s="30">
        <v>0</v>
      </c>
      <c r="V70" s="30">
        <v>0</v>
      </c>
      <c r="W70" s="30">
        <v>0</v>
      </c>
      <c r="X70" s="6">
        <f t="shared" si="14"/>
        <v>0.41954716900000005</v>
      </c>
      <c r="Y70" s="6">
        <v>0.10676168500000001</v>
      </c>
      <c r="Z70" s="6">
        <v>0.11</v>
      </c>
      <c r="AA70" s="6">
        <f t="shared" ref="AA70" si="16">F70+I70+K70+M70+O70+Q70+S70+U70+W70</f>
        <v>0.06</v>
      </c>
      <c r="AB70" s="37">
        <f t="shared" si="0"/>
        <v>77</v>
      </c>
    </row>
    <row r="71" spans="1:28" ht="15" customHeight="1" x14ac:dyDescent="0.2">
      <c r="A71" s="2">
        <v>65</v>
      </c>
      <c r="B71" s="4" t="s">
        <v>83</v>
      </c>
      <c r="C71" s="5">
        <v>43637</v>
      </c>
      <c r="D71" s="5">
        <v>43864</v>
      </c>
      <c r="E71" s="31">
        <v>0</v>
      </c>
      <c r="F71" s="31">
        <v>0</v>
      </c>
      <c r="G71" s="29">
        <v>1.1011E-2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0.68939300000000003</v>
      </c>
      <c r="O71" s="30">
        <v>0</v>
      </c>
      <c r="P71" s="30">
        <v>1.1360000000000001E-3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6">
        <f t="shared" si="14"/>
        <v>0.69052900000000006</v>
      </c>
      <c r="Y71" s="25">
        <v>0</v>
      </c>
      <c r="Z71" s="25">
        <v>0</v>
      </c>
      <c r="AA71" s="6">
        <v>0</v>
      </c>
      <c r="AB71" s="37">
        <f t="shared" si="0"/>
        <v>227</v>
      </c>
    </row>
    <row r="72" spans="1:28" ht="15" customHeight="1" x14ac:dyDescent="0.2">
      <c r="A72" s="2">
        <v>66</v>
      </c>
      <c r="B72" s="4" t="s">
        <v>84</v>
      </c>
      <c r="C72" s="5">
        <v>43516</v>
      </c>
      <c r="D72" s="5">
        <v>43864</v>
      </c>
      <c r="E72" s="31">
        <v>0</v>
      </c>
      <c r="F72" s="31">
        <v>0</v>
      </c>
      <c r="G72" s="29">
        <v>1.41447E-2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0.86954491300000003</v>
      </c>
      <c r="O72" s="30">
        <v>0</v>
      </c>
      <c r="P72" s="30">
        <v>0</v>
      </c>
      <c r="Q72" s="30">
        <v>0</v>
      </c>
      <c r="R72" s="30">
        <v>7.6208476000000003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6">
        <f t="shared" si="14"/>
        <v>8.4903925129999998</v>
      </c>
      <c r="Y72" s="6">
        <v>0</v>
      </c>
      <c r="Z72" s="6">
        <v>0</v>
      </c>
      <c r="AA72" s="6">
        <v>0</v>
      </c>
      <c r="AB72" s="37">
        <f t="shared" ref="AB72:AB135" si="17">D72-C72</f>
        <v>348</v>
      </c>
    </row>
    <row r="73" spans="1:28" ht="15" customHeight="1" x14ac:dyDescent="0.2">
      <c r="A73" s="2">
        <v>67</v>
      </c>
      <c r="B73" s="4" t="s">
        <v>85</v>
      </c>
      <c r="C73" s="5">
        <v>43179</v>
      </c>
      <c r="D73" s="27">
        <v>43868</v>
      </c>
      <c r="E73" s="31">
        <v>0</v>
      </c>
      <c r="F73" s="31">
        <v>0</v>
      </c>
      <c r="G73" s="29">
        <v>9.8400000000000007E-4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16.7976557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6">
        <f t="shared" si="14"/>
        <v>16.7976557</v>
      </c>
      <c r="Y73" s="25">
        <v>0</v>
      </c>
      <c r="Z73" s="25">
        <v>0</v>
      </c>
      <c r="AA73" s="6">
        <v>0</v>
      </c>
      <c r="AB73" s="37">
        <f t="shared" si="17"/>
        <v>689</v>
      </c>
    </row>
    <row r="74" spans="1:28" ht="15" customHeight="1" x14ac:dyDescent="0.2">
      <c r="A74" s="2">
        <v>68</v>
      </c>
      <c r="B74" s="4" t="s">
        <v>188</v>
      </c>
      <c r="C74" s="5">
        <v>43698</v>
      </c>
      <c r="D74" s="5">
        <v>43872</v>
      </c>
      <c r="E74" s="31">
        <v>0.64</v>
      </c>
      <c r="F74" s="31" t="s">
        <v>189</v>
      </c>
      <c r="G74" s="29">
        <v>1.00082E-2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21.32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6">
        <f t="shared" si="14"/>
        <v>21.96</v>
      </c>
      <c r="Y74" s="6">
        <v>0.63539999999999996</v>
      </c>
      <c r="Z74" s="11" t="s">
        <v>86</v>
      </c>
      <c r="AA74" s="11" t="s">
        <v>86</v>
      </c>
      <c r="AB74" s="37">
        <f t="shared" si="17"/>
        <v>174</v>
      </c>
    </row>
    <row r="75" spans="1:28" ht="15" customHeight="1" x14ac:dyDescent="0.2">
      <c r="A75" s="2">
        <v>69</v>
      </c>
      <c r="B75" s="4" t="s">
        <v>87</v>
      </c>
      <c r="C75" s="5">
        <v>43081</v>
      </c>
      <c r="D75" s="27">
        <v>43873</v>
      </c>
      <c r="E75" s="31">
        <v>0</v>
      </c>
      <c r="F75" s="31">
        <v>0</v>
      </c>
      <c r="G75" s="8" t="s">
        <v>19</v>
      </c>
      <c r="H75" s="30">
        <v>0</v>
      </c>
      <c r="I75" s="30">
        <v>0</v>
      </c>
      <c r="J75" s="30">
        <v>97.157336000000001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6">
        <f t="shared" si="14"/>
        <v>97.157336000000001</v>
      </c>
      <c r="Y75" s="6">
        <v>0.03</v>
      </c>
      <c r="Z75" s="6">
        <v>6.1726499999999997E-2</v>
      </c>
      <c r="AA75" s="6">
        <v>0</v>
      </c>
      <c r="AB75" s="37">
        <f t="shared" si="17"/>
        <v>792</v>
      </c>
    </row>
    <row r="76" spans="1:28" ht="15" customHeight="1" x14ac:dyDescent="0.2">
      <c r="A76" s="2">
        <v>70</v>
      </c>
      <c r="B76" s="4" t="s">
        <v>88</v>
      </c>
      <c r="C76" s="5">
        <v>43684</v>
      </c>
      <c r="D76" s="5">
        <v>43888</v>
      </c>
      <c r="E76" s="31">
        <v>0</v>
      </c>
      <c r="F76" s="31">
        <v>0</v>
      </c>
      <c r="G76" s="8" t="s">
        <v>19</v>
      </c>
      <c r="H76" s="30">
        <v>0</v>
      </c>
      <c r="I76" s="30">
        <v>0</v>
      </c>
      <c r="J76" s="30">
        <v>71.08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6">
        <f t="shared" si="14"/>
        <v>71.08</v>
      </c>
      <c r="Y76" s="6">
        <v>0</v>
      </c>
      <c r="Z76" s="6">
        <v>0</v>
      </c>
      <c r="AA76" s="6">
        <v>0</v>
      </c>
      <c r="AB76" s="37">
        <f t="shared" si="17"/>
        <v>204</v>
      </c>
    </row>
    <row r="77" spans="1:28" ht="15" customHeight="1" x14ac:dyDescent="0.2">
      <c r="A77" s="2">
        <v>71</v>
      </c>
      <c r="B77" s="4" t="s">
        <v>89</v>
      </c>
      <c r="C77" s="5">
        <v>43570</v>
      </c>
      <c r="D77" s="5">
        <v>43909</v>
      </c>
      <c r="E77" s="31">
        <v>0</v>
      </c>
      <c r="F77" s="31">
        <v>0</v>
      </c>
      <c r="G77" s="29">
        <v>0.1029125</v>
      </c>
      <c r="H77" s="30">
        <v>0</v>
      </c>
      <c r="I77" s="30">
        <v>0</v>
      </c>
      <c r="J77" s="30">
        <v>32.869999999999997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6">
        <f t="shared" si="14"/>
        <v>32.869999999999997</v>
      </c>
      <c r="Y77" s="6">
        <v>0</v>
      </c>
      <c r="Z77" s="6">
        <v>0</v>
      </c>
      <c r="AA77" s="6">
        <v>0</v>
      </c>
      <c r="AB77" s="37">
        <f t="shared" si="17"/>
        <v>339</v>
      </c>
    </row>
    <row r="78" spans="1:28" ht="15" customHeight="1" x14ac:dyDescent="0.2">
      <c r="A78" s="2">
        <v>72</v>
      </c>
      <c r="B78" s="12" t="s">
        <v>90</v>
      </c>
      <c r="C78" s="5">
        <v>43795</v>
      </c>
      <c r="D78" s="5">
        <v>43951</v>
      </c>
      <c r="E78" s="31">
        <v>0</v>
      </c>
      <c r="F78" s="31">
        <v>0</v>
      </c>
      <c r="G78" s="8" t="s">
        <v>19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2.2999999999999998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6">
        <f t="shared" si="14"/>
        <v>2.2999999999999998</v>
      </c>
      <c r="Y78" s="6">
        <v>0</v>
      </c>
      <c r="Z78" s="6">
        <v>0</v>
      </c>
      <c r="AA78" s="6">
        <v>0</v>
      </c>
      <c r="AB78" s="37">
        <f t="shared" si="17"/>
        <v>156</v>
      </c>
    </row>
    <row r="79" spans="1:28" ht="15" customHeight="1" x14ac:dyDescent="0.2">
      <c r="A79" s="2">
        <v>74</v>
      </c>
      <c r="B79" s="4" t="s">
        <v>91</v>
      </c>
      <c r="C79" s="5">
        <v>43363</v>
      </c>
      <c r="D79" s="5">
        <v>43956</v>
      </c>
      <c r="E79" s="31">
        <v>0</v>
      </c>
      <c r="F79" s="31">
        <v>0</v>
      </c>
      <c r="G79" s="8" t="s">
        <v>19</v>
      </c>
      <c r="H79" s="30">
        <v>0</v>
      </c>
      <c r="I79" s="30">
        <v>0</v>
      </c>
      <c r="J79" s="30">
        <v>1.4414568999999999</v>
      </c>
      <c r="K79" s="30">
        <v>1.4414568999999999</v>
      </c>
      <c r="L79" s="30">
        <v>0</v>
      </c>
      <c r="M79" s="30">
        <v>0</v>
      </c>
      <c r="N79" s="30">
        <v>6.8385756999999998</v>
      </c>
      <c r="O79" s="30">
        <v>6.8385756999999998</v>
      </c>
      <c r="P79" s="30">
        <v>2.0971449999999998</v>
      </c>
      <c r="Q79" s="30">
        <v>2.0971449999999998</v>
      </c>
      <c r="R79" s="30">
        <v>16.12</v>
      </c>
      <c r="S79" s="30">
        <v>16.12</v>
      </c>
      <c r="T79" s="30">
        <v>0</v>
      </c>
      <c r="U79" s="30">
        <v>0</v>
      </c>
      <c r="V79" s="30">
        <v>0</v>
      </c>
      <c r="W79" s="30">
        <v>0</v>
      </c>
      <c r="X79" s="6">
        <f t="shared" si="14"/>
        <v>26.497177600000001</v>
      </c>
      <c r="Y79" s="6">
        <v>11.518463300000001</v>
      </c>
      <c r="Z79" s="6">
        <v>26.496568</v>
      </c>
      <c r="AA79" s="6">
        <f t="shared" ref="AA79:AA81" si="18">F79+I79+K79+M79+O79+Q79+S79+U79+W79</f>
        <v>26.497177600000001</v>
      </c>
      <c r="AB79" s="37">
        <f t="shared" si="17"/>
        <v>593</v>
      </c>
    </row>
    <row r="80" spans="1:28" ht="15" customHeight="1" x14ac:dyDescent="0.2">
      <c r="A80" s="2">
        <v>73</v>
      </c>
      <c r="B80" s="4" t="s">
        <v>92</v>
      </c>
      <c r="C80" s="5">
        <v>43369</v>
      </c>
      <c r="D80" s="5">
        <v>43956</v>
      </c>
      <c r="E80" s="31">
        <v>0</v>
      </c>
      <c r="F80" s="31">
        <v>0</v>
      </c>
      <c r="G80" s="29">
        <v>0.50631340000000002</v>
      </c>
      <c r="H80" s="30">
        <v>3.8471499999999999E-2</v>
      </c>
      <c r="I80" s="30">
        <v>3.8471499999999999E-2</v>
      </c>
      <c r="J80" s="30">
        <v>0</v>
      </c>
      <c r="K80" s="30">
        <v>0</v>
      </c>
      <c r="L80" s="30">
        <v>8.6460700000000001E-2</v>
      </c>
      <c r="M80" s="30">
        <v>8.6460700000000001E-2</v>
      </c>
      <c r="N80" s="30">
        <v>11.57</v>
      </c>
      <c r="O80" s="30">
        <v>1.0003599999999999</v>
      </c>
      <c r="P80" s="30">
        <v>0</v>
      </c>
      <c r="Q80" s="30">
        <v>0</v>
      </c>
      <c r="R80" s="30">
        <v>5.87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6">
        <f t="shared" si="14"/>
        <v>17.564932200000001</v>
      </c>
      <c r="Y80" s="6">
        <v>1.9664999999999999</v>
      </c>
      <c r="Z80" s="6">
        <v>1.6316056649999999</v>
      </c>
      <c r="AA80" s="6">
        <f t="shared" si="18"/>
        <v>1.1252921999999999</v>
      </c>
      <c r="AB80" s="37">
        <f t="shared" si="17"/>
        <v>587</v>
      </c>
    </row>
    <row r="81" spans="1:28" ht="15" customHeight="1" x14ac:dyDescent="0.2">
      <c r="A81" s="2">
        <v>75</v>
      </c>
      <c r="B81" s="4" t="s">
        <v>93</v>
      </c>
      <c r="C81" s="5">
        <v>43616</v>
      </c>
      <c r="D81" s="5">
        <v>43969</v>
      </c>
      <c r="E81" s="31">
        <v>0</v>
      </c>
      <c r="F81" s="31">
        <v>0</v>
      </c>
      <c r="G81" s="29">
        <v>1.6000401</v>
      </c>
      <c r="H81" s="30">
        <v>0</v>
      </c>
      <c r="I81" s="30">
        <v>0</v>
      </c>
      <c r="J81" s="30">
        <v>128.023157752</v>
      </c>
      <c r="K81" s="30">
        <v>16.858624477999999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23.7612703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6">
        <f t="shared" si="14"/>
        <v>151.78442805200001</v>
      </c>
      <c r="Y81" s="6">
        <v>18.458664599999999</v>
      </c>
      <c r="Z81" s="6">
        <v>18.458664599999999</v>
      </c>
      <c r="AA81" s="6">
        <f t="shared" si="18"/>
        <v>16.858624477999999</v>
      </c>
      <c r="AB81" s="37">
        <f t="shared" si="17"/>
        <v>353</v>
      </c>
    </row>
    <row r="82" spans="1:28" ht="15" customHeight="1" x14ac:dyDescent="0.2">
      <c r="A82" s="2">
        <v>76</v>
      </c>
      <c r="B82" s="3" t="s">
        <v>94</v>
      </c>
      <c r="C82" s="5">
        <v>43977</v>
      </c>
      <c r="D82" s="5">
        <v>43977</v>
      </c>
      <c r="E82" s="31">
        <v>0</v>
      </c>
      <c r="F82" s="31">
        <v>0</v>
      </c>
      <c r="G82" s="6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6" t="s">
        <v>27</v>
      </c>
      <c r="Y82" s="6">
        <v>0</v>
      </c>
      <c r="Z82" s="6">
        <v>0</v>
      </c>
      <c r="AA82" s="6" t="s">
        <v>175</v>
      </c>
      <c r="AB82" s="37">
        <f t="shared" si="17"/>
        <v>0</v>
      </c>
    </row>
    <row r="83" spans="1:28" ht="15" customHeight="1" x14ac:dyDescent="0.2">
      <c r="A83" s="2">
        <v>77</v>
      </c>
      <c r="B83" s="4" t="s">
        <v>95</v>
      </c>
      <c r="C83" s="5">
        <v>43803</v>
      </c>
      <c r="D83" s="5">
        <v>43979</v>
      </c>
      <c r="E83" s="31">
        <v>0</v>
      </c>
      <c r="F83" s="31">
        <v>0</v>
      </c>
      <c r="G83" s="29">
        <v>0.1386984</v>
      </c>
      <c r="H83" s="30">
        <v>0</v>
      </c>
      <c r="I83" s="30">
        <v>0</v>
      </c>
      <c r="J83" s="30">
        <v>8.9926025000000003</v>
      </c>
      <c r="K83" s="30">
        <v>0</v>
      </c>
      <c r="L83" s="30">
        <v>0.3144498</v>
      </c>
      <c r="M83" s="30">
        <v>0</v>
      </c>
      <c r="N83" s="30">
        <v>4.5385743999999999</v>
      </c>
      <c r="O83" s="30">
        <v>0</v>
      </c>
      <c r="P83" s="30">
        <v>3.22</v>
      </c>
      <c r="Q83" s="30">
        <v>0</v>
      </c>
      <c r="R83" s="30">
        <v>23.55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6">
        <f t="shared" ref="X83:X87" si="19">E83+H83+J83+L83+N83+P83+R83+T83+V83</f>
        <v>40.6156267</v>
      </c>
      <c r="Y83" s="6">
        <v>8.8999999999999996E-2</v>
      </c>
      <c r="Z83" s="6">
        <v>9.6000000000000002E-2</v>
      </c>
      <c r="AA83" s="6">
        <v>0</v>
      </c>
      <c r="AB83" s="37">
        <f t="shared" si="17"/>
        <v>176</v>
      </c>
    </row>
    <row r="84" spans="1:28" ht="15" customHeight="1" x14ac:dyDescent="0.2">
      <c r="A84" s="2">
        <v>78</v>
      </c>
      <c r="B84" s="4" t="s">
        <v>96</v>
      </c>
      <c r="C84" s="5">
        <v>43389</v>
      </c>
      <c r="D84" s="5">
        <v>43980</v>
      </c>
      <c r="E84" s="31">
        <v>0</v>
      </c>
      <c r="F84" s="31">
        <v>0</v>
      </c>
      <c r="G84" s="8" t="s">
        <v>19</v>
      </c>
      <c r="H84" s="30">
        <v>0</v>
      </c>
      <c r="I84" s="30">
        <v>0</v>
      </c>
      <c r="J84" s="30">
        <v>1.8579055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7.4220034000000004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6">
        <f t="shared" si="19"/>
        <v>9.2799089000000006</v>
      </c>
      <c r="Y84" s="6">
        <v>0.58552000000000004</v>
      </c>
      <c r="Z84" s="6">
        <v>0.1191869</v>
      </c>
      <c r="AA84" s="6">
        <v>0</v>
      </c>
      <c r="AB84" s="37">
        <f t="shared" si="17"/>
        <v>591</v>
      </c>
    </row>
    <row r="85" spans="1:28" ht="15" customHeight="1" x14ac:dyDescent="0.2">
      <c r="A85" s="2">
        <v>79</v>
      </c>
      <c r="B85" s="3" t="s">
        <v>97</v>
      </c>
      <c r="C85" s="5">
        <v>43306</v>
      </c>
      <c r="D85" s="5">
        <v>43980</v>
      </c>
      <c r="E85" s="31">
        <v>0</v>
      </c>
      <c r="F85" s="31">
        <v>0</v>
      </c>
      <c r="G85" s="29">
        <v>0.1242045</v>
      </c>
      <c r="H85" s="30">
        <v>0</v>
      </c>
      <c r="I85" s="30">
        <v>0</v>
      </c>
      <c r="J85" s="30">
        <v>14.147387500000001</v>
      </c>
      <c r="K85" s="30">
        <v>0.37667400000000001</v>
      </c>
      <c r="L85" s="30">
        <v>0</v>
      </c>
      <c r="M85" s="30">
        <v>0</v>
      </c>
      <c r="N85" s="30">
        <v>0</v>
      </c>
      <c r="O85" s="30">
        <v>0</v>
      </c>
      <c r="P85" s="30">
        <v>5.0742761999999999</v>
      </c>
      <c r="Q85" s="30">
        <v>0</v>
      </c>
      <c r="R85" s="30">
        <v>0.11457879999999999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6">
        <f t="shared" si="19"/>
        <v>19.336242500000001</v>
      </c>
      <c r="Y85" s="6">
        <v>0.58112180000000002</v>
      </c>
      <c r="Z85" s="6">
        <v>0.49560729999999997</v>
      </c>
      <c r="AA85" s="6">
        <f t="shared" ref="AA85" si="20">F85+I85+K85+M85+O85+Q85+S85+U85+W85</f>
        <v>0.37667400000000001</v>
      </c>
      <c r="AB85" s="37">
        <f t="shared" si="17"/>
        <v>674</v>
      </c>
    </row>
    <row r="86" spans="1:28" ht="15" customHeight="1" x14ac:dyDescent="0.2">
      <c r="A86" s="2">
        <v>80</v>
      </c>
      <c r="B86" s="4" t="s">
        <v>98</v>
      </c>
      <c r="C86" s="5">
        <v>43301</v>
      </c>
      <c r="D86" s="5">
        <v>43999</v>
      </c>
      <c r="E86" s="31">
        <v>0</v>
      </c>
      <c r="F86" s="31">
        <v>0</v>
      </c>
      <c r="G86" s="29">
        <v>0.106987</v>
      </c>
      <c r="H86" s="30">
        <v>0</v>
      </c>
      <c r="I86" s="30">
        <v>0</v>
      </c>
      <c r="J86" s="30">
        <v>191.34033489999999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77.997877299999999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6">
        <f t="shared" si="19"/>
        <v>269.33821219999999</v>
      </c>
      <c r="Y86" s="6">
        <v>0</v>
      </c>
      <c r="Z86" s="6">
        <v>0</v>
      </c>
      <c r="AA86" s="6">
        <v>0</v>
      </c>
      <c r="AB86" s="37">
        <f t="shared" si="17"/>
        <v>698</v>
      </c>
    </row>
    <row r="87" spans="1:28" ht="15" customHeight="1" x14ac:dyDescent="0.2">
      <c r="A87" s="2">
        <v>81</v>
      </c>
      <c r="B87" s="3" t="s">
        <v>99</v>
      </c>
      <c r="C87" s="5">
        <v>43662</v>
      </c>
      <c r="D87" s="5">
        <v>44004</v>
      </c>
      <c r="E87" s="31">
        <v>0</v>
      </c>
      <c r="F87" s="31">
        <v>0</v>
      </c>
      <c r="G87" s="29">
        <v>2.8802120000000002</v>
      </c>
      <c r="H87" s="30">
        <v>0</v>
      </c>
      <c r="I87" s="30">
        <v>0</v>
      </c>
      <c r="J87" s="30">
        <v>508.2536829</v>
      </c>
      <c r="K87" s="30">
        <v>48.82</v>
      </c>
      <c r="L87" s="30">
        <v>0</v>
      </c>
      <c r="M87" s="30">
        <v>0</v>
      </c>
      <c r="N87" s="30">
        <v>0.122724</v>
      </c>
      <c r="O87" s="30">
        <v>0</v>
      </c>
      <c r="P87" s="30">
        <v>3.1004192000000002</v>
      </c>
      <c r="Q87" s="30">
        <v>0.25</v>
      </c>
      <c r="R87" s="30">
        <v>1.5772446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6">
        <f t="shared" si="19"/>
        <v>513.05407070000001</v>
      </c>
      <c r="Y87" s="6">
        <v>34.227499999999999</v>
      </c>
      <c r="Z87" s="6">
        <v>51.7</v>
      </c>
      <c r="AA87" s="6">
        <f t="shared" ref="AA87" si="21">F87+I87+K87+M87+O87+Q87+S87+U87+W87</f>
        <v>49.07</v>
      </c>
      <c r="AB87" s="37">
        <f t="shared" si="17"/>
        <v>342</v>
      </c>
    </row>
    <row r="88" spans="1:28" ht="15" customHeight="1" x14ac:dyDescent="0.2">
      <c r="A88" s="2">
        <v>82</v>
      </c>
      <c r="B88" s="4" t="s">
        <v>100</v>
      </c>
      <c r="C88" s="5">
        <v>44006</v>
      </c>
      <c r="D88" s="5">
        <v>44006</v>
      </c>
      <c r="E88" s="31">
        <v>0</v>
      </c>
      <c r="F88" s="31">
        <v>0</v>
      </c>
      <c r="G88" s="6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7">
        <v>48.16</v>
      </c>
      <c r="Y88" s="6">
        <v>0</v>
      </c>
      <c r="Z88" s="6">
        <v>0</v>
      </c>
      <c r="AA88" s="6">
        <v>0</v>
      </c>
      <c r="AB88" s="37">
        <f t="shared" si="17"/>
        <v>0</v>
      </c>
    </row>
    <row r="89" spans="1:28" ht="15" customHeight="1" x14ac:dyDescent="0.2">
      <c r="A89" s="2">
        <v>83</v>
      </c>
      <c r="B89" s="4" t="s">
        <v>101</v>
      </c>
      <c r="C89" s="5">
        <v>43061</v>
      </c>
      <c r="D89" s="27">
        <v>44012</v>
      </c>
      <c r="E89" s="31">
        <v>0</v>
      </c>
      <c r="F89" s="31">
        <v>0</v>
      </c>
      <c r="G89" s="8" t="s">
        <v>19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1.5928419</v>
      </c>
      <c r="O89" s="30">
        <v>0.54500000000000004</v>
      </c>
      <c r="P89" s="30">
        <v>0</v>
      </c>
      <c r="Q89" s="30">
        <v>0</v>
      </c>
      <c r="R89" s="30">
        <v>2.6394999999999998E-2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6">
        <f t="shared" ref="X89:X91" si="22">E89+H89+J89+L89+N89+P89+R89+T89+V89</f>
        <v>1.6192369</v>
      </c>
      <c r="Y89" s="6">
        <v>7.0000000000000007E-2</v>
      </c>
      <c r="Z89" s="7" t="s">
        <v>102</v>
      </c>
      <c r="AA89" s="7" t="s">
        <v>103</v>
      </c>
      <c r="AB89" s="37">
        <f t="shared" si="17"/>
        <v>951</v>
      </c>
    </row>
    <row r="90" spans="1:28" ht="15" customHeight="1" x14ac:dyDescent="0.2">
      <c r="A90" s="2">
        <v>84</v>
      </c>
      <c r="B90" s="3" t="s">
        <v>104</v>
      </c>
      <c r="C90" s="5">
        <v>43178</v>
      </c>
      <c r="D90" s="27">
        <v>44013</v>
      </c>
      <c r="E90" s="31">
        <v>0</v>
      </c>
      <c r="F90" s="31">
        <v>0</v>
      </c>
      <c r="G90" s="29">
        <v>0.29645062799999999</v>
      </c>
      <c r="H90" s="30">
        <v>0</v>
      </c>
      <c r="I90" s="30">
        <v>0</v>
      </c>
      <c r="J90" s="30">
        <v>24.803100000000001</v>
      </c>
      <c r="K90" s="30">
        <v>2.52</v>
      </c>
      <c r="L90" s="30">
        <v>0</v>
      </c>
      <c r="M90" s="30">
        <v>0</v>
      </c>
      <c r="N90" s="30">
        <v>8.9848425459999994</v>
      </c>
      <c r="O90" s="30">
        <v>0</v>
      </c>
      <c r="P90" s="30">
        <v>2.7843130999999999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6">
        <f t="shared" si="22"/>
        <v>36.572255645999995</v>
      </c>
      <c r="Y90" s="6">
        <v>2.5299999999999998</v>
      </c>
      <c r="Z90" s="6">
        <v>2.81</v>
      </c>
      <c r="AA90" s="6">
        <f t="shared" ref="AA90" si="23">F90+I90+K90+M90+O90+Q90+S90+U90+W90</f>
        <v>2.52</v>
      </c>
      <c r="AB90" s="37">
        <f t="shared" si="17"/>
        <v>835</v>
      </c>
    </row>
    <row r="91" spans="1:28" ht="15" customHeight="1" x14ac:dyDescent="0.2">
      <c r="A91" s="2">
        <v>85</v>
      </c>
      <c r="B91" s="4" t="s">
        <v>105</v>
      </c>
      <c r="C91" s="5">
        <v>43734</v>
      </c>
      <c r="D91" s="5">
        <v>44029</v>
      </c>
      <c r="E91" s="31">
        <v>0</v>
      </c>
      <c r="F91" s="31">
        <v>0</v>
      </c>
      <c r="G91" s="29">
        <v>3.2859E-3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3.5000000000000003E-2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6">
        <f t="shared" si="22"/>
        <v>3.5000000000000003E-2</v>
      </c>
      <c r="Y91" s="6">
        <v>0</v>
      </c>
      <c r="Z91" s="6">
        <v>0</v>
      </c>
      <c r="AA91" s="6">
        <v>0</v>
      </c>
      <c r="AB91" s="37">
        <f t="shared" si="17"/>
        <v>295</v>
      </c>
    </row>
    <row r="92" spans="1:28" ht="15" customHeight="1" x14ac:dyDescent="0.2">
      <c r="A92" s="2">
        <v>86</v>
      </c>
      <c r="B92" s="3" t="s">
        <v>106</v>
      </c>
      <c r="C92" s="5">
        <v>44040</v>
      </c>
      <c r="D92" s="5">
        <v>44040</v>
      </c>
      <c r="E92" s="31">
        <v>0</v>
      </c>
      <c r="F92" s="31">
        <v>0</v>
      </c>
      <c r="G92" s="6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7">
        <v>0.14000000000000001</v>
      </c>
      <c r="Y92" s="6">
        <v>0</v>
      </c>
      <c r="Z92" s="6">
        <v>0</v>
      </c>
      <c r="AA92" s="6">
        <v>0</v>
      </c>
      <c r="AB92" s="37">
        <f t="shared" si="17"/>
        <v>0</v>
      </c>
    </row>
    <row r="93" spans="1:28" ht="15" customHeight="1" x14ac:dyDescent="0.2">
      <c r="A93" s="2">
        <v>87</v>
      </c>
      <c r="B93" s="3" t="s">
        <v>107</v>
      </c>
      <c r="C93" s="5">
        <v>44046</v>
      </c>
      <c r="D93" s="5">
        <v>44046</v>
      </c>
      <c r="E93" s="31">
        <v>0</v>
      </c>
      <c r="F93" s="31">
        <v>0</v>
      </c>
      <c r="G93" s="6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6" t="s">
        <v>27</v>
      </c>
      <c r="Y93" s="6">
        <v>0</v>
      </c>
      <c r="Z93" s="6">
        <v>0</v>
      </c>
      <c r="AA93" s="6">
        <v>0</v>
      </c>
      <c r="AB93" s="37">
        <f t="shared" si="17"/>
        <v>0</v>
      </c>
    </row>
    <row r="94" spans="1:28" ht="15" customHeight="1" x14ac:dyDescent="0.2">
      <c r="A94" s="2">
        <v>88</v>
      </c>
      <c r="B94" s="4" t="s">
        <v>108</v>
      </c>
      <c r="C94" s="5">
        <v>43388</v>
      </c>
      <c r="D94" s="5">
        <v>44050</v>
      </c>
      <c r="E94" s="31">
        <v>0</v>
      </c>
      <c r="F94" s="31">
        <v>0</v>
      </c>
      <c r="G94" s="29">
        <v>0.15726209999999999</v>
      </c>
      <c r="H94" s="30">
        <v>0</v>
      </c>
      <c r="I94" s="30">
        <v>0</v>
      </c>
      <c r="J94" s="30">
        <v>4.4806137000000001</v>
      </c>
      <c r="K94" s="30">
        <v>1.4419930999999999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3.68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6">
        <f t="shared" ref="X94:X95" si="24">E94+H94+J94+L94+N94+P94+R94+T94+V94</f>
        <v>8.1606137000000007</v>
      </c>
      <c r="Y94" s="6">
        <v>1.3875</v>
      </c>
      <c r="Z94" s="6">
        <v>1.6074999999999999</v>
      </c>
      <c r="AA94" s="6">
        <f t="shared" ref="AA94:AA95" si="25">F94+I94+K94+M94+O94+Q94+S94+U94+W94</f>
        <v>1.4419930999999999</v>
      </c>
      <c r="AB94" s="37">
        <f t="shared" si="17"/>
        <v>662</v>
      </c>
    </row>
    <row r="95" spans="1:28" ht="15" customHeight="1" x14ac:dyDescent="0.2">
      <c r="A95" s="2">
        <v>89</v>
      </c>
      <c r="B95" s="3" t="s">
        <v>109</v>
      </c>
      <c r="C95" s="5">
        <v>43622</v>
      </c>
      <c r="D95" s="5">
        <v>44056</v>
      </c>
      <c r="E95" s="31">
        <v>0</v>
      </c>
      <c r="F95" s="31">
        <v>0</v>
      </c>
      <c r="G95" s="29">
        <v>0.73700319999999997</v>
      </c>
      <c r="H95" s="30">
        <v>0</v>
      </c>
      <c r="I95" s="30">
        <v>0</v>
      </c>
      <c r="J95" s="30">
        <v>60.35</v>
      </c>
      <c r="K95" s="30">
        <v>4.7534320000000001</v>
      </c>
      <c r="L95" s="30">
        <v>0</v>
      </c>
      <c r="M95" s="30">
        <v>0</v>
      </c>
      <c r="N95" s="30">
        <v>1.7894266999999999</v>
      </c>
      <c r="O95" s="30">
        <v>0</v>
      </c>
      <c r="P95" s="30">
        <v>1.76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6">
        <f t="shared" si="24"/>
        <v>63.899426699999999</v>
      </c>
      <c r="Y95" s="6">
        <v>2.7223000000000002</v>
      </c>
      <c r="Z95" s="6">
        <v>5.4904352000000003</v>
      </c>
      <c r="AA95" s="6">
        <f t="shared" si="25"/>
        <v>4.7534320000000001</v>
      </c>
      <c r="AB95" s="37">
        <f t="shared" si="17"/>
        <v>434</v>
      </c>
    </row>
    <row r="96" spans="1:28" ht="15" customHeight="1" x14ac:dyDescent="0.2">
      <c r="A96" s="2">
        <v>90</v>
      </c>
      <c r="B96" s="3" t="s">
        <v>110</v>
      </c>
      <c r="C96" s="5">
        <v>44060</v>
      </c>
      <c r="D96" s="5">
        <v>44060</v>
      </c>
      <c r="E96" s="31">
        <v>0</v>
      </c>
      <c r="F96" s="31">
        <v>0</v>
      </c>
      <c r="G96" s="6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7">
        <v>0.25</v>
      </c>
      <c r="Y96" s="6">
        <v>0</v>
      </c>
      <c r="Z96" s="6">
        <v>0</v>
      </c>
      <c r="AA96" s="6">
        <v>0</v>
      </c>
      <c r="AB96" s="37">
        <f t="shared" si="17"/>
        <v>0</v>
      </c>
    </row>
    <row r="97" spans="1:28" ht="15" customHeight="1" x14ac:dyDescent="0.2">
      <c r="A97" s="2">
        <v>91</v>
      </c>
      <c r="B97" s="3" t="s">
        <v>111</v>
      </c>
      <c r="C97" s="5">
        <v>43298</v>
      </c>
      <c r="D97" s="5">
        <v>44067</v>
      </c>
      <c r="E97" s="31">
        <v>0</v>
      </c>
      <c r="F97" s="31">
        <v>0</v>
      </c>
      <c r="G97" s="8" t="s">
        <v>19</v>
      </c>
      <c r="H97" s="30">
        <v>0.17735819999999999</v>
      </c>
      <c r="I97" s="30">
        <v>0</v>
      </c>
      <c r="J97" s="30">
        <v>3.8861178000000001</v>
      </c>
      <c r="K97" s="30">
        <v>0</v>
      </c>
      <c r="L97" s="30">
        <v>0</v>
      </c>
      <c r="M97" s="30">
        <v>0</v>
      </c>
      <c r="N97" s="30">
        <v>2.4793441000000001</v>
      </c>
      <c r="O97" s="30">
        <v>0</v>
      </c>
      <c r="P97" s="30">
        <v>0.17735819999999999</v>
      </c>
      <c r="Q97" s="30">
        <v>0</v>
      </c>
      <c r="R97" s="30">
        <v>0.106375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6">
        <f t="shared" ref="X97:X100" si="26">E97+H97+J97+L97+N97+P97+R97+T97+V97</f>
        <v>6.8265532999999996</v>
      </c>
      <c r="Y97" s="6">
        <v>3.2160300000000003E-2</v>
      </c>
      <c r="Z97" s="6">
        <v>2.2599999999999999E-2</v>
      </c>
      <c r="AA97" s="6">
        <v>0</v>
      </c>
      <c r="AB97" s="37">
        <f t="shared" si="17"/>
        <v>769</v>
      </c>
    </row>
    <row r="98" spans="1:28" ht="15" customHeight="1" x14ac:dyDescent="0.2">
      <c r="A98" s="2">
        <v>92</v>
      </c>
      <c r="B98" s="4" t="s">
        <v>112</v>
      </c>
      <c r="C98" s="5">
        <v>43768</v>
      </c>
      <c r="D98" s="5">
        <v>44076</v>
      </c>
      <c r="E98" s="31">
        <v>0</v>
      </c>
      <c r="F98" s="31">
        <v>0</v>
      </c>
      <c r="G98" s="29">
        <v>3.1965E-2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0.28106520000000002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6">
        <f t="shared" si="26"/>
        <v>0.28106520000000002</v>
      </c>
      <c r="Y98" s="6">
        <v>3.4042799999999998E-2</v>
      </c>
      <c r="Z98" s="6">
        <v>4.4999999999999998E-2</v>
      </c>
      <c r="AA98" s="6">
        <v>0</v>
      </c>
      <c r="AB98" s="37">
        <f t="shared" si="17"/>
        <v>308</v>
      </c>
    </row>
    <row r="99" spans="1:28" ht="15" customHeight="1" x14ac:dyDescent="0.2">
      <c r="A99" s="2">
        <v>93</v>
      </c>
      <c r="B99" s="3" t="s">
        <v>113</v>
      </c>
      <c r="C99" s="5">
        <v>43752</v>
      </c>
      <c r="D99" s="5">
        <v>44120</v>
      </c>
      <c r="E99" s="31">
        <v>0</v>
      </c>
      <c r="F99" s="31">
        <v>0</v>
      </c>
      <c r="G99" s="29">
        <v>0.12512190000000001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0.33540779999999998</v>
      </c>
      <c r="O99" s="30">
        <v>3.6266300000000001E-2</v>
      </c>
      <c r="P99" s="30">
        <v>1.2593367</v>
      </c>
      <c r="Q99" s="30">
        <v>0</v>
      </c>
      <c r="R99" s="30">
        <v>3.8464942</v>
      </c>
      <c r="S99" s="30">
        <v>0</v>
      </c>
      <c r="T99" s="30">
        <v>0</v>
      </c>
      <c r="U99" s="30">
        <v>0</v>
      </c>
      <c r="V99" s="30">
        <v>1.1619999999999999</v>
      </c>
      <c r="W99" s="30">
        <v>0</v>
      </c>
      <c r="X99" s="6">
        <f t="shared" si="26"/>
        <v>6.6032386999999995</v>
      </c>
      <c r="Y99" s="6">
        <v>0.25506010000000001</v>
      </c>
      <c r="Z99" s="6">
        <v>0.16138820000000001</v>
      </c>
      <c r="AA99" s="6">
        <f t="shared" ref="AA99:AA100" si="27">F99+I99+K99+M99+O99+Q99+S99+U99+W99</f>
        <v>3.6266300000000001E-2</v>
      </c>
      <c r="AB99" s="37">
        <f t="shared" si="17"/>
        <v>368</v>
      </c>
    </row>
    <row r="100" spans="1:28" ht="15" customHeight="1" x14ac:dyDescent="0.2">
      <c r="A100" s="2">
        <v>94</v>
      </c>
      <c r="B100" s="3" t="s">
        <v>114</v>
      </c>
      <c r="C100" s="5">
        <v>43245</v>
      </c>
      <c r="D100" s="5">
        <v>44124</v>
      </c>
      <c r="E100" s="31">
        <v>0</v>
      </c>
      <c r="F100" s="31">
        <v>0</v>
      </c>
      <c r="G100" s="29">
        <v>0.14354410000000001</v>
      </c>
      <c r="H100" s="30">
        <v>0</v>
      </c>
      <c r="I100" s="30">
        <v>0</v>
      </c>
      <c r="J100" s="30">
        <v>6.3624494</v>
      </c>
      <c r="K100" s="30">
        <v>0.65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0.59419999999999995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6">
        <f t="shared" si="26"/>
        <v>6.9566493999999999</v>
      </c>
      <c r="Y100" s="6">
        <v>0.59299999999999997</v>
      </c>
      <c r="Z100" s="6">
        <v>0.78149999999999997</v>
      </c>
      <c r="AA100" s="6">
        <f t="shared" si="27"/>
        <v>0.65</v>
      </c>
      <c r="AB100" s="37">
        <f t="shared" si="17"/>
        <v>879</v>
      </c>
    </row>
    <row r="101" spans="1:28" ht="15" customHeight="1" x14ac:dyDescent="0.2">
      <c r="A101" s="2">
        <v>95</v>
      </c>
      <c r="B101" s="3" t="s">
        <v>115</v>
      </c>
      <c r="C101" s="13">
        <v>44151</v>
      </c>
      <c r="D101" s="5">
        <v>44151</v>
      </c>
      <c r="E101" s="31">
        <v>0</v>
      </c>
      <c r="F101" s="31">
        <v>0</v>
      </c>
      <c r="G101" s="6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7">
        <v>0.28000000000000003</v>
      </c>
      <c r="Y101" s="6">
        <v>0</v>
      </c>
      <c r="Z101" s="6">
        <v>0</v>
      </c>
      <c r="AA101" s="6">
        <v>0</v>
      </c>
      <c r="AB101" s="37">
        <f t="shared" si="17"/>
        <v>0</v>
      </c>
    </row>
    <row r="102" spans="1:28" ht="15" customHeight="1" x14ac:dyDescent="0.2">
      <c r="A102" s="2">
        <v>96</v>
      </c>
      <c r="B102" s="4" t="s">
        <v>116</v>
      </c>
      <c r="C102" s="5">
        <v>43357</v>
      </c>
      <c r="D102" s="5">
        <v>44155</v>
      </c>
      <c r="E102" s="31">
        <v>0</v>
      </c>
      <c r="F102" s="31">
        <v>0</v>
      </c>
      <c r="G102" s="29">
        <v>0.223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4.9249999999999998</v>
      </c>
      <c r="O102" s="30">
        <v>0</v>
      </c>
      <c r="P102" s="30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6">
        <f t="shared" ref="X102:X111" si="28">E102+H102+J102+L102+N102+P102+R102+T102+V102</f>
        <v>4.9249999999999998</v>
      </c>
      <c r="Y102" s="6">
        <v>0</v>
      </c>
      <c r="Z102" s="6">
        <v>0</v>
      </c>
      <c r="AA102" s="6">
        <v>0</v>
      </c>
      <c r="AB102" s="37">
        <f t="shared" si="17"/>
        <v>798</v>
      </c>
    </row>
    <row r="103" spans="1:28" ht="15" customHeight="1" x14ac:dyDescent="0.2">
      <c r="A103" s="2">
        <v>97</v>
      </c>
      <c r="B103" s="4" t="s">
        <v>117</v>
      </c>
      <c r="C103" s="5">
        <v>43181</v>
      </c>
      <c r="D103" s="27">
        <v>44159</v>
      </c>
      <c r="E103" s="31">
        <v>0</v>
      </c>
      <c r="F103" s="31">
        <v>0</v>
      </c>
      <c r="G103" s="29">
        <v>1.1347919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4.83</v>
      </c>
      <c r="O103" s="30">
        <v>4.83</v>
      </c>
      <c r="P103" s="30">
        <v>6.38</v>
      </c>
      <c r="Q103" s="30">
        <v>6.38</v>
      </c>
      <c r="R103" s="30">
        <v>0.34</v>
      </c>
      <c r="S103" s="30">
        <v>0.34</v>
      </c>
      <c r="T103" s="30">
        <v>0</v>
      </c>
      <c r="U103" s="30">
        <v>0</v>
      </c>
      <c r="V103" s="30">
        <v>1.5100893</v>
      </c>
      <c r="W103" s="30">
        <v>1.51</v>
      </c>
      <c r="X103" s="6">
        <f t="shared" si="28"/>
        <v>13.060089300000001</v>
      </c>
      <c r="Y103" s="6">
        <v>6.3388553999999999</v>
      </c>
      <c r="Z103" s="6">
        <v>18.940000000000001</v>
      </c>
      <c r="AA103" s="6" t="s">
        <v>118</v>
      </c>
      <c r="AB103" s="37">
        <f t="shared" si="17"/>
        <v>978</v>
      </c>
    </row>
    <row r="104" spans="1:28" ht="15" customHeight="1" x14ac:dyDescent="0.2">
      <c r="A104" s="2">
        <v>98</v>
      </c>
      <c r="B104" s="4" t="s">
        <v>119</v>
      </c>
      <c r="C104" s="5">
        <v>43619</v>
      </c>
      <c r="D104" s="5">
        <v>44162</v>
      </c>
      <c r="E104" s="31">
        <v>0</v>
      </c>
      <c r="F104" s="31">
        <v>0</v>
      </c>
      <c r="G104" s="8" t="s">
        <v>19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34.826445499999998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6">
        <f t="shared" si="28"/>
        <v>34.826445499999998</v>
      </c>
      <c r="Y104" s="6">
        <v>0</v>
      </c>
      <c r="Z104" s="6">
        <v>0</v>
      </c>
      <c r="AA104" s="6">
        <v>0</v>
      </c>
      <c r="AB104" s="37">
        <f t="shared" si="17"/>
        <v>543</v>
      </c>
    </row>
    <row r="105" spans="1:28" ht="15" customHeight="1" x14ac:dyDescent="0.2">
      <c r="A105" s="2">
        <v>99</v>
      </c>
      <c r="B105" s="4" t="s">
        <v>120</v>
      </c>
      <c r="C105" s="5">
        <v>43620</v>
      </c>
      <c r="D105" s="5">
        <v>44169</v>
      </c>
      <c r="E105" s="31">
        <v>0</v>
      </c>
      <c r="F105" s="31">
        <v>0</v>
      </c>
      <c r="G105" s="29">
        <v>0.3536917</v>
      </c>
      <c r="H105" s="30">
        <v>0</v>
      </c>
      <c r="I105" s="30">
        <v>0</v>
      </c>
      <c r="J105" s="30">
        <v>2.3135042000000001</v>
      </c>
      <c r="K105" s="30">
        <v>0.52</v>
      </c>
      <c r="L105" s="30">
        <v>1.0714922840000001</v>
      </c>
      <c r="M105" s="30">
        <v>0</v>
      </c>
      <c r="N105" s="30">
        <v>2.9034011999999998</v>
      </c>
      <c r="O105" s="30">
        <v>0</v>
      </c>
      <c r="P105" s="30">
        <v>4.2636862000000004</v>
      </c>
      <c r="Q105" s="30">
        <v>0</v>
      </c>
      <c r="R105" s="30">
        <v>0.66747542999999998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6">
        <f t="shared" si="28"/>
        <v>11.219559314</v>
      </c>
      <c r="Y105" s="6">
        <v>0.40400000000000003</v>
      </c>
      <c r="Z105" s="6">
        <v>0.7</v>
      </c>
      <c r="AA105" s="6">
        <f t="shared" ref="AA105" si="29">F105+I105+K105+M105+O105+Q105+S105+U105+W105</f>
        <v>0.52</v>
      </c>
      <c r="AB105" s="37">
        <f t="shared" si="17"/>
        <v>549</v>
      </c>
    </row>
    <row r="106" spans="1:28" ht="15" customHeight="1" x14ac:dyDescent="0.2">
      <c r="A106" s="2">
        <v>100</v>
      </c>
      <c r="B106" s="4" t="s">
        <v>121</v>
      </c>
      <c r="C106" s="5">
        <v>43663</v>
      </c>
      <c r="D106" s="5">
        <v>44175</v>
      </c>
      <c r="E106" s="31">
        <v>0</v>
      </c>
      <c r="F106" s="31">
        <v>0</v>
      </c>
      <c r="G106" s="29">
        <v>3.8918300000000003E-2</v>
      </c>
      <c r="H106" s="30">
        <v>0</v>
      </c>
      <c r="I106" s="30">
        <v>0</v>
      </c>
      <c r="J106" s="30">
        <v>9.1987693999999998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6">
        <f t="shared" si="28"/>
        <v>9.1987693999999998</v>
      </c>
      <c r="Y106" s="6">
        <v>0</v>
      </c>
      <c r="Z106" s="6">
        <v>0</v>
      </c>
      <c r="AA106" s="6">
        <v>0</v>
      </c>
      <c r="AB106" s="37">
        <f t="shared" si="17"/>
        <v>512</v>
      </c>
    </row>
    <row r="107" spans="1:28" ht="15" customHeight="1" x14ac:dyDescent="0.2">
      <c r="A107" s="2">
        <v>101</v>
      </c>
      <c r="B107" s="3" t="s">
        <v>122</v>
      </c>
      <c r="C107" s="5">
        <v>43861</v>
      </c>
      <c r="D107" s="5">
        <v>44179</v>
      </c>
      <c r="E107" s="31">
        <v>0</v>
      </c>
      <c r="F107" s="31">
        <v>0</v>
      </c>
      <c r="G107" s="29">
        <v>9.5474299999999998E-2</v>
      </c>
      <c r="H107" s="30">
        <v>0</v>
      </c>
      <c r="I107" s="30">
        <v>0</v>
      </c>
      <c r="J107" s="30">
        <v>210.67399608599999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6">
        <f t="shared" si="28"/>
        <v>210.67399608599999</v>
      </c>
      <c r="Y107" s="6">
        <v>0</v>
      </c>
      <c r="Z107" s="6">
        <v>0</v>
      </c>
      <c r="AA107" s="6">
        <v>0</v>
      </c>
      <c r="AB107" s="37">
        <f t="shared" si="17"/>
        <v>318</v>
      </c>
    </row>
    <row r="108" spans="1:28" ht="15" customHeight="1" x14ac:dyDescent="0.2">
      <c r="A108" s="2">
        <v>102</v>
      </c>
      <c r="B108" s="4" t="s">
        <v>123</v>
      </c>
      <c r="C108" s="5">
        <v>43802</v>
      </c>
      <c r="D108" s="5">
        <v>44179</v>
      </c>
      <c r="E108" s="31">
        <v>0</v>
      </c>
      <c r="F108" s="31">
        <v>0</v>
      </c>
      <c r="G108" s="29">
        <v>7.0000000000000001E-3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7.2850000000000001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6">
        <f t="shared" si="28"/>
        <v>7.2850000000000001</v>
      </c>
      <c r="Y108" s="6">
        <v>0</v>
      </c>
      <c r="Z108" s="6">
        <v>0</v>
      </c>
      <c r="AA108" s="6">
        <v>0</v>
      </c>
      <c r="AB108" s="37">
        <f t="shared" si="17"/>
        <v>377</v>
      </c>
    </row>
    <row r="109" spans="1:28" ht="15" customHeight="1" x14ac:dyDescent="0.2">
      <c r="A109" s="2">
        <v>103</v>
      </c>
      <c r="B109" s="4" t="s">
        <v>124</v>
      </c>
      <c r="C109" s="5">
        <v>43833</v>
      </c>
      <c r="D109" s="5">
        <v>44182</v>
      </c>
      <c r="E109" s="31">
        <v>0</v>
      </c>
      <c r="F109" s="31">
        <v>0</v>
      </c>
      <c r="G109" s="8" t="s">
        <v>19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6.4988749999999998E-2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6">
        <f t="shared" si="28"/>
        <v>6.4988749999999998E-2</v>
      </c>
      <c r="Y109" s="6">
        <v>1.02889E-2</v>
      </c>
      <c r="Z109" s="6">
        <v>0</v>
      </c>
      <c r="AA109" s="6">
        <v>0</v>
      </c>
      <c r="AB109" s="37">
        <f t="shared" si="17"/>
        <v>349</v>
      </c>
    </row>
    <row r="110" spans="1:28" ht="15" customHeight="1" x14ac:dyDescent="0.2">
      <c r="A110" s="2">
        <v>104</v>
      </c>
      <c r="B110" s="4" t="s">
        <v>125</v>
      </c>
      <c r="C110" s="5">
        <v>43731</v>
      </c>
      <c r="D110" s="5">
        <v>44187</v>
      </c>
      <c r="E110" s="31">
        <v>0</v>
      </c>
      <c r="F110" s="31">
        <v>0</v>
      </c>
      <c r="G110" s="29">
        <v>0.10945879999999999</v>
      </c>
      <c r="H110" s="30">
        <v>0</v>
      </c>
      <c r="I110" s="30">
        <v>0</v>
      </c>
      <c r="J110" s="30">
        <v>6.5566395999999996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32.281370799999998</v>
      </c>
      <c r="Q110" s="30">
        <v>0</v>
      </c>
      <c r="R110" s="30">
        <v>5.77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6">
        <f t="shared" si="28"/>
        <v>44.608010399999998</v>
      </c>
      <c r="Y110" s="6">
        <v>9.5227500000000007E-2</v>
      </c>
      <c r="Z110" s="6">
        <v>0</v>
      </c>
      <c r="AA110" s="6">
        <v>0</v>
      </c>
      <c r="AB110" s="37">
        <f t="shared" si="17"/>
        <v>456</v>
      </c>
    </row>
    <row r="111" spans="1:28" ht="15" customHeight="1" x14ac:dyDescent="0.2">
      <c r="A111" s="2">
        <v>105</v>
      </c>
      <c r="B111" s="4" t="s">
        <v>126</v>
      </c>
      <c r="C111" s="5">
        <v>43749</v>
      </c>
      <c r="D111" s="5">
        <v>44201</v>
      </c>
      <c r="E111" s="31">
        <v>0</v>
      </c>
      <c r="F111" s="31">
        <v>0</v>
      </c>
      <c r="G111" s="8" t="s">
        <v>19</v>
      </c>
      <c r="H111" s="30">
        <v>9.4597299999999995E-2</v>
      </c>
      <c r="I111" s="30">
        <v>9.4597299999999995E-2</v>
      </c>
      <c r="J111" s="30">
        <v>6.3937806000000004</v>
      </c>
      <c r="K111" s="30">
        <v>5.6645136000000003</v>
      </c>
      <c r="L111" s="30">
        <v>0</v>
      </c>
      <c r="M111" s="30">
        <v>0</v>
      </c>
      <c r="N111" s="30">
        <v>1.4317329999999999</v>
      </c>
      <c r="O111" s="30">
        <v>1.4317329999999999</v>
      </c>
      <c r="P111" s="30">
        <v>0.5730748</v>
      </c>
      <c r="Q111" s="30">
        <v>0.22609989999999999</v>
      </c>
      <c r="R111" s="30">
        <v>11.337289200000001</v>
      </c>
      <c r="S111" s="30">
        <v>1.1199957200000001</v>
      </c>
      <c r="T111" s="30">
        <v>0</v>
      </c>
      <c r="U111" s="30">
        <v>0</v>
      </c>
      <c r="V111" s="30">
        <v>0</v>
      </c>
      <c r="W111" s="30">
        <v>0</v>
      </c>
      <c r="X111" s="6">
        <f t="shared" si="28"/>
        <v>19.830474900000002</v>
      </c>
      <c r="Y111" s="6">
        <v>8</v>
      </c>
      <c r="Z111" s="6">
        <v>8.8950384000000007</v>
      </c>
      <c r="AA111" s="6">
        <f t="shared" ref="AA111" si="30">F111+I111+K111+M111+O111+Q111+S111+U111+W111</f>
        <v>8.5369395200000007</v>
      </c>
      <c r="AB111" s="37">
        <f t="shared" si="17"/>
        <v>452</v>
      </c>
    </row>
    <row r="112" spans="1:28" ht="15" customHeight="1" x14ac:dyDescent="0.2">
      <c r="A112" s="2">
        <v>107</v>
      </c>
      <c r="B112" s="3" t="s">
        <v>127</v>
      </c>
      <c r="C112" s="14">
        <v>44202</v>
      </c>
      <c r="D112" s="14">
        <v>44202</v>
      </c>
      <c r="E112" s="31">
        <v>0</v>
      </c>
      <c r="F112" s="31">
        <v>0</v>
      </c>
      <c r="G112" s="6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7">
        <v>0.92</v>
      </c>
      <c r="Y112" s="6">
        <v>0</v>
      </c>
      <c r="Z112" s="6">
        <v>0</v>
      </c>
      <c r="AA112" s="6">
        <v>0</v>
      </c>
      <c r="AB112" s="37">
        <f t="shared" si="17"/>
        <v>0</v>
      </c>
    </row>
    <row r="113" spans="1:28" ht="15" customHeight="1" x14ac:dyDescent="0.2">
      <c r="A113" s="2">
        <v>106</v>
      </c>
      <c r="B113" s="4" t="s">
        <v>128</v>
      </c>
      <c r="C113" s="5">
        <v>43713</v>
      </c>
      <c r="D113" s="5">
        <v>44202</v>
      </c>
      <c r="E113" s="31">
        <v>0</v>
      </c>
      <c r="F113" s="31">
        <v>0</v>
      </c>
      <c r="G113" s="29">
        <v>0.18993789999999999</v>
      </c>
      <c r="H113" s="30">
        <v>0</v>
      </c>
      <c r="I113" s="30">
        <v>0</v>
      </c>
      <c r="J113" s="30">
        <v>7.4346104000000004</v>
      </c>
      <c r="K113" s="30">
        <v>0</v>
      </c>
      <c r="L113" s="30">
        <v>0.17</v>
      </c>
      <c r="M113" s="30">
        <v>0</v>
      </c>
      <c r="N113" s="30">
        <v>1.1477557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6">
        <f t="shared" ref="X113:X144" si="31">E113+H113+J113+L113+N113+P113+R113+T113+V113</f>
        <v>8.7523660999999997</v>
      </c>
      <c r="Y113" s="6">
        <v>0</v>
      </c>
      <c r="Z113" s="6">
        <v>0</v>
      </c>
      <c r="AA113" s="6">
        <v>0</v>
      </c>
      <c r="AB113" s="37">
        <f t="shared" si="17"/>
        <v>489</v>
      </c>
    </row>
    <row r="114" spans="1:28" ht="15" customHeight="1" x14ac:dyDescent="0.2">
      <c r="A114" s="2">
        <v>109</v>
      </c>
      <c r="B114" s="4" t="s">
        <v>129</v>
      </c>
      <c r="C114" s="5">
        <v>43258</v>
      </c>
      <c r="D114" s="5">
        <v>44204</v>
      </c>
      <c r="E114" s="31">
        <v>0</v>
      </c>
      <c r="F114" s="31">
        <v>0</v>
      </c>
      <c r="G114" s="29">
        <v>1.85706E-2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1.2553422999999999</v>
      </c>
      <c r="O114" s="30">
        <v>0</v>
      </c>
      <c r="P114" s="30">
        <v>6.5839135000000004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6">
        <f t="shared" si="31"/>
        <v>7.8392558000000001</v>
      </c>
      <c r="Y114" s="6">
        <v>0</v>
      </c>
      <c r="Z114" s="6">
        <v>0</v>
      </c>
      <c r="AA114" s="6">
        <v>0</v>
      </c>
      <c r="AB114" s="37">
        <f t="shared" si="17"/>
        <v>946</v>
      </c>
    </row>
    <row r="115" spans="1:28" ht="15" customHeight="1" x14ac:dyDescent="0.2">
      <c r="A115" s="2">
        <v>108</v>
      </c>
      <c r="B115" s="3" t="s">
        <v>130</v>
      </c>
      <c r="C115" s="5">
        <v>43836</v>
      </c>
      <c r="D115" s="5">
        <v>44204</v>
      </c>
      <c r="E115" s="31">
        <v>0</v>
      </c>
      <c r="F115" s="31">
        <v>0</v>
      </c>
      <c r="G115" s="29">
        <v>0.42070000000000002</v>
      </c>
      <c r="H115" s="30">
        <v>0</v>
      </c>
      <c r="I115" s="30">
        <v>0</v>
      </c>
      <c r="J115" s="30">
        <v>23.812447899999999</v>
      </c>
      <c r="K115" s="30">
        <v>23.812447899999999</v>
      </c>
      <c r="L115" s="30">
        <v>0.14000000000000001</v>
      </c>
      <c r="M115" s="30">
        <v>0.14000000000000001</v>
      </c>
      <c r="N115" s="30">
        <v>42.531405300000003</v>
      </c>
      <c r="O115" s="30">
        <v>13.06</v>
      </c>
      <c r="P115" s="30">
        <v>2.27</v>
      </c>
      <c r="Q115" s="30">
        <v>0.45</v>
      </c>
      <c r="R115" s="30">
        <v>0.55000000000000004</v>
      </c>
      <c r="S115" s="30">
        <v>0.11</v>
      </c>
      <c r="T115" s="30">
        <v>0</v>
      </c>
      <c r="U115" s="30">
        <v>0</v>
      </c>
      <c r="V115" s="30">
        <v>14.53</v>
      </c>
      <c r="W115" s="30">
        <v>0</v>
      </c>
      <c r="X115" s="6">
        <f t="shared" si="31"/>
        <v>83.833853199999993</v>
      </c>
      <c r="Y115" s="6">
        <v>75.517187300000003</v>
      </c>
      <c r="Z115" s="6">
        <v>37.99</v>
      </c>
      <c r="AA115" s="6">
        <f t="shared" ref="AA115:AA116" si="32">F115+I115+K115+M115+O115+Q115+S115+U115+W115</f>
        <v>37.5724479</v>
      </c>
      <c r="AB115" s="37">
        <f t="shared" si="17"/>
        <v>368</v>
      </c>
    </row>
    <row r="116" spans="1:28" ht="15" customHeight="1" x14ac:dyDescent="0.2">
      <c r="A116" s="2">
        <v>110</v>
      </c>
      <c r="B116" s="4" t="s">
        <v>131</v>
      </c>
      <c r="C116" s="5">
        <v>43626</v>
      </c>
      <c r="D116" s="5">
        <v>44208</v>
      </c>
      <c r="E116" s="31">
        <v>0</v>
      </c>
      <c r="F116" s="31">
        <v>0</v>
      </c>
      <c r="G116" s="8" t="s">
        <v>19</v>
      </c>
      <c r="H116" s="30">
        <v>0</v>
      </c>
      <c r="I116" s="30">
        <v>0</v>
      </c>
      <c r="J116" s="30">
        <v>187.52466235999998</v>
      </c>
      <c r="K116" s="30">
        <v>13.39263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30.4794695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6">
        <f t="shared" si="31"/>
        <v>218.00413185999997</v>
      </c>
      <c r="Y116" s="6">
        <v>14.187950000000001</v>
      </c>
      <c r="Z116" s="6">
        <v>15.3</v>
      </c>
      <c r="AA116" s="6">
        <f t="shared" si="32"/>
        <v>13.39263</v>
      </c>
      <c r="AB116" s="37">
        <f t="shared" si="17"/>
        <v>582</v>
      </c>
    </row>
    <row r="117" spans="1:28" ht="15" customHeight="1" x14ac:dyDescent="0.2">
      <c r="A117" s="2">
        <v>111</v>
      </c>
      <c r="B117" s="3" t="s">
        <v>132</v>
      </c>
      <c r="C117" s="5">
        <v>43871</v>
      </c>
      <c r="D117" s="5">
        <v>44208</v>
      </c>
      <c r="E117" s="31">
        <v>0</v>
      </c>
      <c r="F117" s="31">
        <v>0</v>
      </c>
      <c r="G117" s="29">
        <v>3.19469E-2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0.05</v>
      </c>
      <c r="O117" s="30">
        <v>0</v>
      </c>
      <c r="P117" s="30">
        <v>0</v>
      </c>
      <c r="Q117" s="30">
        <v>0</v>
      </c>
      <c r="R117" s="30">
        <v>3.0689194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6">
        <f t="shared" si="31"/>
        <v>3.1189193999999998</v>
      </c>
      <c r="Y117" s="6">
        <v>0</v>
      </c>
      <c r="Z117" s="6">
        <v>0</v>
      </c>
      <c r="AA117" s="6">
        <v>0</v>
      </c>
      <c r="AB117" s="37">
        <f t="shared" si="17"/>
        <v>337</v>
      </c>
    </row>
    <row r="118" spans="1:28" ht="15" customHeight="1" x14ac:dyDescent="0.2">
      <c r="A118" s="2">
        <v>112</v>
      </c>
      <c r="B118" s="3" t="s">
        <v>133</v>
      </c>
      <c r="C118" s="5">
        <v>43137</v>
      </c>
      <c r="D118" s="27">
        <v>44211</v>
      </c>
      <c r="E118" s="31">
        <v>0</v>
      </c>
      <c r="F118" s="31">
        <v>0</v>
      </c>
      <c r="G118" s="29">
        <v>0.10349999999999999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67.725560000000002</v>
      </c>
      <c r="Q118" s="30">
        <v>0</v>
      </c>
      <c r="R118" s="30">
        <v>2.7057997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6">
        <f t="shared" si="31"/>
        <v>70.431359700000002</v>
      </c>
      <c r="Y118" s="6">
        <v>0.89</v>
      </c>
      <c r="Z118" s="6">
        <v>0.5</v>
      </c>
      <c r="AA118" s="6">
        <v>0</v>
      </c>
      <c r="AB118" s="37">
        <f t="shared" si="17"/>
        <v>1074</v>
      </c>
    </row>
    <row r="119" spans="1:28" ht="15" customHeight="1" x14ac:dyDescent="0.2">
      <c r="A119" s="2">
        <v>113</v>
      </c>
      <c r="B119" s="4" t="s">
        <v>134</v>
      </c>
      <c r="C119" s="5">
        <v>43187</v>
      </c>
      <c r="D119" s="27">
        <v>44214</v>
      </c>
      <c r="E119" s="31">
        <v>0</v>
      </c>
      <c r="F119" s="31">
        <v>0</v>
      </c>
      <c r="G119" s="29">
        <v>0.1163443</v>
      </c>
      <c r="H119" s="30">
        <v>0</v>
      </c>
      <c r="I119" s="30">
        <v>0</v>
      </c>
      <c r="J119" s="30">
        <v>21.375039300000001</v>
      </c>
      <c r="K119" s="30">
        <v>0.1302131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  <c r="V119" s="30">
        <v>0</v>
      </c>
      <c r="W119" s="30">
        <v>0</v>
      </c>
      <c r="X119" s="6">
        <f t="shared" si="31"/>
        <v>21.375039300000001</v>
      </c>
      <c r="Y119" s="6">
        <v>0.50525929999999997</v>
      </c>
      <c r="Z119" s="6">
        <v>0.246557367</v>
      </c>
      <c r="AA119" s="6">
        <f t="shared" ref="AA119" si="33">F119+I119+K119+M119+O119+Q119+S119+U119+W119</f>
        <v>0.1302131</v>
      </c>
      <c r="AB119" s="37">
        <f t="shared" si="17"/>
        <v>1027</v>
      </c>
    </row>
    <row r="120" spans="1:28" ht="15" customHeight="1" x14ac:dyDescent="0.2">
      <c r="A120" s="2">
        <v>115</v>
      </c>
      <c r="B120" s="4" t="s">
        <v>135</v>
      </c>
      <c r="C120" s="5">
        <v>43313</v>
      </c>
      <c r="D120" s="5">
        <v>44224</v>
      </c>
      <c r="E120" s="31">
        <v>0</v>
      </c>
      <c r="F120" s="31">
        <v>0</v>
      </c>
      <c r="G120" s="29">
        <v>1.1719219999999999</v>
      </c>
      <c r="H120" s="30">
        <v>0</v>
      </c>
      <c r="I120" s="30">
        <v>0</v>
      </c>
      <c r="J120" s="30">
        <v>148.13999999999999</v>
      </c>
      <c r="K120" s="30">
        <v>0</v>
      </c>
      <c r="L120" s="30">
        <v>5.6944799999999997E-2</v>
      </c>
      <c r="M120" s="30">
        <v>0</v>
      </c>
      <c r="N120" s="30">
        <v>71.400000000000006</v>
      </c>
      <c r="O120" s="30">
        <v>0</v>
      </c>
      <c r="P120" s="30">
        <v>16.45</v>
      </c>
      <c r="Q120" s="30">
        <v>0</v>
      </c>
      <c r="R120" s="30">
        <v>0.34421479999999999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6">
        <f t="shared" si="31"/>
        <v>236.39115959999998</v>
      </c>
      <c r="Y120" s="6">
        <v>0.47044999999999998</v>
      </c>
      <c r="Z120" s="6">
        <v>0.48199999999999998</v>
      </c>
      <c r="AA120" s="6" t="s">
        <v>175</v>
      </c>
      <c r="AB120" s="37">
        <f t="shared" si="17"/>
        <v>911</v>
      </c>
    </row>
    <row r="121" spans="1:28" ht="15" customHeight="1" x14ac:dyDescent="0.2">
      <c r="A121" s="2">
        <v>114</v>
      </c>
      <c r="B121" s="4" t="s">
        <v>136</v>
      </c>
      <c r="C121" s="5">
        <v>43453</v>
      </c>
      <c r="D121" s="5">
        <v>44224</v>
      </c>
      <c r="E121" s="31">
        <v>0</v>
      </c>
      <c r="F121" s="31">
        <v>0</v>
      </c>
      <c r="G121" s="29">
        <v>0.24582229999999999</v>
      </c>
      <c r="H121" s="30">
        <v>0</v>
      </c>
      <c r="I121" s="30">
        <v>0</v>
      </c>
      <c r="J121" s="30">
        <v>30.144833999999999</v>
      </c>
      <c r="K121" s="30">
        <v>1.9342751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6">
        <f t="shared" si="31"/>
        <v>30.144833999999999</v>
      </c>
      <c r="Y121" s="6">
        <v>2.3914157999999999</v>
      </c>
      <c r="Z121" s="6">
        <v>2.191125</v>
      </c>
      <c r="AA121" s="6">
        <f t="shared" ref="AA121:AA122" si="34">F121+I121+K121+M121+O121+Q121+S121+U121+W121</f>
        <v>1.9342751</v>
      </c>
      <c r="AB121" s="37">
        <f t="shared" si="17"/>
        <v>771</v>
      </c>
    </row>
    <row r="122" spans="1:28" ht="15" customHeight="1" x14ac:dyDescent="0.2">
      <c r="A122" s="2">
        <v>116</v>
      </c>
      <c r="B122" s="3" t="s">
        <v>137</v>
      </c>
      <c r="C122" s="5">
        <v>43136</v>
      </c>
      <c r="D122" s="27">
        <v>44224</v>
      </c>
      <c r="E122" s="31">
        <v>0</v>
      </c>
      <c r="F122" s="31">
        <v>0</v>
      </c>
      <c r="G122" s="29">
        <v>0.3903664</v>
      </c>
      <c r="H122" s="30">
        <v>0</v>
      </c>
      <c r="I122" s="30">
        <v>0</v>
      </c>
      <c r="J122" s="30">
        <v>22.383183200000001</v>
      </c>
      <c r="K122" s="30">
        <v>4.7166335999999998</v>
      </c>
      <c r="L122" s="30">
        <v>0</v>
      </c>
      <c r="M122" s="30">
        <v>0</v>
      </c>
      <c r="N122" s="30">
        <v>0</v>
      </c>
      <c r="O122" s="30">
        <v>0</v>
      </c>
      <c r="P122" s="30">
        <v>18.492322999999999</v>
      </c>
      <c r="Q122" s="30">
        <v>0</v>
      </c>
      <c r="R122" s="30">
        <v>4.3854200000000003E-2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6">
        <f t="shared" si="31"/>
        <v>40.919360400000002</v>
      </c>
      <c r="Y122" s="6">
        <v>4.4870000000000001</v>
      </c>
      <c r="Z122" s="6">
        <v>5.0999999999999996</v>
      </c>
      <c r="AA122" s="6">
        <f t="shared" si="34"/>
        <v>4.7166335999999998</v>
      </c>
      <c r="AB122" s="37">
        <f t="shared" si="17"/>
        <v>1088</v>
      </c>
    </row>
    <row r="123" spans="1:28" ht="15" customHeight="1" x14ac:dyDescent="0.2">
      <c r="A123" s="2">
        <v>117</v>
      </c>
      <c r="B123" s="4" t="s">
        <v>138</v>
      </c>
      <c r="C123" s="5">
        <v>44069</v>
      </c>
      <c r="D123" s="5">
        <v>44228</v>
      </c>
      <c r="E123" s="31">
        <v>0</v>
      </c>
      <c r="F123" s="31">
        <v>0</v>
      </c>
      <c r="G123" s="8" t="s">
        <v>19</v>
      </c>
      <c r="H123" s="30">
        <v>0</v>
      </c>
      <c r="I123" s="30">
        <v>0</v>
      </c>
      <c r="J123" s="30">
        <v>0</v>
      </c>
      <c r="K123" s="30">
        <v>0</v>
      </c>
      <c r="L123" s="30">
        <v>0.64750665499999993</v>
      </c>
      <c r="M123" s="30">
        <v>0</v>
      </c>
      <c r="N123" s="30">
        <v>0.49</v>
      </c>
      <c r="O123" s="30">
        <v>0</v>
      </c>
      <c r="P123" s="30">
        <v>2.7066808999999998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6">
        <f t="shared" si="31"/>
        <v>3.8441875549999995</v>
      </c>
      <c r="Y123" s="6">
        <v>6.6804000000000004E-3</v>
      </c>
      <c r="Z123" s="25">
        <v>0</v>
      </c>
      <c r="AA123" s="6">
        <v>0</v>
      </c>
      <c r="AB123" s="37">
        <f t="shared" si="17"/>
        <v>159</v>
      </c>
    </row>
    <row r="124" spans="1:28" ht="15" customHeight="1" x14ac:dyDescent="0.2">
      <c r="A124" s="2">
        <v>118</v>
      </c>
      <c r="B124" s="4" t="s">
        <v>139</v>
      </c>
      <c r="C124" s="5">
        <v>43665</v>
      </c>
      <c r="D124" s="5">
        <v>44229</v>
      </c>
      <c r="E124" s="31">
        <v>0</v>
      </c>
      <c r="F124" s="31">
        <v>0</v>
      </c>
      <c r="G124" s="29">
        <v>4.3667499999999998E-2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0.2708527</v>
      </c>
      <c r="O124" s="30">
        <v>0</v>
      </c>
      <c r="P124" s="30">
        <v>0</v>
      </c>
      <c r="Q124" s="30">
        <v>0</v>
      </c>
      <c r="R124" s="30">
        <v>0.55000000000000004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6">
        <f t="shared" si="31"/>
        <v>0.8208527000000001</v>
      </c>
      <c r="Y124" s="6">
        <v>0</v>
      </c>
      <c r="Z124" s="6">
        <v>0</v>
      </c>
      <c r="AA124" s="6">
        <v>0</v>
      </c>
      <c r="AB124" s="37">
        <f t="shared" si="17"/>
        <v>564</v>
      </c>
    </row>
    <row r="125" spans="1:28" ht="15" customHeight="1" x14ac:dyDescent="0.2">
      <c r="A125" s="2">
        <v>119</v>
      </c>
      <c r="B125" s="4" t="s">
        <v>140</v>
      </c>
      <c r="C125" s="5">
        <v>44013</v>
      </c>
      <c r="D125" s="5">
        <v>44230</v>
      </c>
      <c r="E125" s="31">
        <v>0</v>
      </c>
      <c r="F125" s="31">
        <v>0</v>
      </c>
      <c r="G125" s="29">
        <v>1.60228E-2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4.2334839999999998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6">
        <f t="shared" si="31"/>
        <v>4.2334839999999998</v>
      </c>
      <c r="Y125" s="6">
        <v>0</v>
      </c>
      <c r="Z125" s="6">
        <v>0</v>
      </c>
      <c r="AA125" s="6">
        <v>0</v>
      </c>
      <c r="AB125" s="37">
        <f t="shared" si="17"/>
        <v>217</v>
      </c>
    </row>
    <row r="126" spans="1:28" ht="15" customHeight="1" x14ac:dyDescent="0.2">
      <c r="A126" s="2">
        <v>120</v>
      </c>
      <c r="B126" s="4" t="s">
        <v>141</v>
      </c>
      <c r="C126" s="5">
        <v>43902</v>
      </c>
      <c r="D126" s="5">
        <v>44231</v>
      </c>
      <c r="E126" s="31">
        <v>0.42</v>
      </c>
      <c r="F126" s="31">
        <v>0.42</v>
      </c>
      <c r="G126" s="29">
        <v>5.3187199999999997E-2</v>
      </c>
      <c r="H126" s="30">
        <v>9.9877999999999998E-3</v>
      </c>
      <c r="I126" s="30">
        <v>9.9877999999999998E-3</v>
      </c>
      <c r="J126" s="30">
        <v>0</v>
      </c>
      <c r="K126" s="30">
        <v>0</v>
      </c>
      <c r="L126" s="30">
        <v>8.9107000000000006E-3</v>
      </c>
      <c r="M126" s="30">
        <v>8.9107000000000006E-3</v>
      </c>
      <c r="N126" s="30">
        <v>0</v>
      </c>
      <c r="O126" s="30">
        <v>0</v>
      </c>
      <c r="P126" s="30">
        <v>0.6</v>
      </c>
      <c r="Q126" s="30">
        <v>0</v>
      </c>
      <c r="R126" s="30">
        <v>1.55</v>
      </c>
      <c r="S126" s="30">
        <v>0</v>
      </c>
      <c r="T126" s="30">
        <v>0</v>
      </c>
      <c r="U126" s="30">
        <v>0</v>
      </c>
      <c r="V126" s="30">
        <v>0.09</v>
      </c>
      <c r="W126" s="30">
        <v>0</v>
      </c>
      <c r="X126" s="6">
        <f t="shared" si="31"/>
        <v>2.6788984999999998</v>
      </c>
      <c r="Y126" s="6">
        <v>0.48780000000000001</v>
      </c>
      <c r="Z126" s="7" t="s">
        <v>142</v>
      </c>
      <c r="AA126" s="6" t="s">
        <v>143</v>
      </c>
      <c r="AB126" s="37">
        <f t="shared" si="17"/>
        <v>329</v>
      </c>
    </row>
    <row r="127" spans="1:28" ht="15" customHeight="1" x14ac:dyDescent="0.2">
      <c r="A127" s="2">
        <v>121</v>
      </c>
      <c r="B127" s="4" t="s">
        <v>144</v>
      </c>
      <c r="C127" s="5">
        <v>43685</v>
      </c>
      <c r="D127" s="5">
        <v>44235</v>
      </c>
      <c r="E127" s="31">
        <v>0</v>
      </c>
      <c r="F127" s="31">
        <v>0</v>
      </c>
      <c r="G127" s="29">
        <v>2.6628010999999998</v>
      </c>
      <c r="H127" s="30">
        <v>0</v>
      </c>
      <c r="I127" s="30">
        <v>0</v>
      </c>
      <c r="J127" s="30">
        <v>851.87031119999995</v>
      </c>
      <c r="K127" s="30">
        <v>61.619219999999999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4.8963298999999996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6">
        <f t="shared" si="31"/>
        <v>856.7666410999999</v>
      </c>
      <c r="Y127" s="6">
        <v>78</v>
      </c>
      <c r="Z127" s="6">
        <v>64.282021200000003</v>
      </c>
      <c r="AA127" s="6">
        <f t="shared" ref="AA127" si="35">F127+I127+K127+M127+O127+Q127+S127+U127+W127</f>
        <v>61.619219999999999</v>
      </c>
      <c r="AB127" s="37">
        <f t="shared" si="17"/>
        <v>550</v>
      </c>
    </row>
    <row r="128" spans="1:28" ht="15" customHeight="1" x14ac:dyDescent="0.2">
      <c r="A128" s="2">
        <v>122</v>
      </c>
      <c r="B128" s="3" t="s">
        <v>145</v>
      </c>
      <c r="C128" s="5">
        <v>44076</v>
      </c>
      <c r="D128" s="5">
        <v>44237</v>
      </c>
      <c r="E128" s="31">
        <v>0</v>
      </c>
      <c r="F128" s="31">
        <v>0</v>
      </c>
      <c r="G128" s="29">
        <v>8.2999299999999998E-2</v>
      </c>
      <c r="H128" s="30">
        <v>0</v>
      </c>
      <c r="I128" s="30">
        <v>0</v>
      </c>
      <c r="J128" s="30">
        <v>253.02482850000001</v>
      </c>
      <c r="K128" s="30">
        <v>0</v>
      </c>
      <c r="L128" s="30">
        <v>0</v>
      </c>
      <c r="M128" s="30">
        <v>0</v>
      </c>
      <c r="N128" s="30">
        <v>0</v>
      </c>
      <c r="O128" s="30">
        <v>0</v>
      </c>
      <c r="P128" s="30">
        <v>1.9803036000000001</v>
      </c>
      <c r="Q128" s="30">
        <v>0</v>
      </c>
      <c r="R128" s="30">
        <v>8.8837200000000005E-2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6">
        <f t="shared" si="31"/>
        <v>255.09396930000003</v>
      </c>
      <c r="Y128" s="6">
        <v>7.7845999999999999E-2</v>
      </c>
      <c r="Z128" s="6">
        <v>7.7845999999999999E-2</v>
      </c>
      <c r="AA128" s="6">
        <v>0</v>
      </c>
      <c r="AB128" s="37">
        <f t="shared" si="17"/>
        <v>161</v>
      </c>
    </row>
    <row r="129" spans="1:28" ht="15" customHeight="1" x14ac:dyDescent="0.2">
      <c r="A129" s="2">
        <v>123</v>
      </c>
      <c r="B129" s="4" t="s">
        <v>146</v>
      </c>
      <c r="C129" s="5">
        <v>43579</v>
      </c>
      <c r="D129" s="5">
        <v>44237</v>
      </c>
      <c r="E129" s="31">
        <v>0</v>
      </c>
      <c r="F129" s="31">
        <v>0</v>
      </c>
      <c r="G129" s="29">
        <v>3.30832E-2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3.8123835000000001</v>
      </c>
      <c r="O129" s="30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6">
        <f t="shared" si="31"/>
        <v>3.8123835000000001</v>
      </c>
      <c r="Y129" s="6">
        <v>0</v>
      </c>
      <c r="Z129" s="6">
        <v>0</v>
      </c>
      <c r="AA129" s="6">
        <v>0</v>
      </c>
      <c r="AB129" s="37">
        <f t="shared" si="17"/>
        <v>658</v>
      </c>
    </row>
    <row r="130" spans="1:28" ht="15" customHeight="1" x14ac:dyDescent="0.2">
      <c r="A130" s="2">
        <v>124</v>
      </c>
      <c r="B130" s="4" t="s">
        <v>147</v>
      </c>
      <c r="C130" s="5">
        <v>43795</v>
      </c>
      <c r="D130" s="5">
        <v>44238</v>
      </c>
      <c r="E130" s="31">
        <v>0</v>
      </c>
      <c r="F130" s="31">
        <v>0</v>
      </c>
      <c r="G130" s="8" t="s">
        <v>19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0.06</v>
      </c>
      <c r="Q130" s="30">
        <v>0.06</v>
      </c>
      <c r="R130" s="30">
        <v>20</v>
      </c>
      <c r="S130" s="30">
        <v>1.1100000000000001</v>
      </c>
      <c r="T130" s="30">
        <v>0</v>
      </c>
      <c r="U130" s="30">
        <v>0</v>
      </c>
      <c r="V130" s="30">
        <v>0</v>
      </c>
      <c r="W130" s="30">
        <v>0</v>
      </c>
      <c r="X130" s="6">
        <f t="shared" si="31"/>
        <v>20.059999999999999</v>
      </c>
      <c r="Y130" s="6">
        <v>1.3149999999999999</v>
      </c>
      <c r="Z130" s="6">
        <v>1.5118</v>
      </c>
      <c r="AA130" s="6">
        <f t="shared" ref="AA130" si="36">F130+I130+K130+M130+O130+Q130+S130+U130+W130</f>
        <v>1.1700000000000002</v>
      </c>
      <c r="AB130" s="37">
        <f t="shared" si="17"/>
        <v>443</v>
      </c>
    </row>
    <row r="131" spans="1:28" ht="15" customHeight="1" x14ac:dyDescent="0.2">
      <c r="A131" s="2">
        <v>125</v>
      </c>
      <c r="B131" s="3" t="s">
        <v>148</v>
      </c>
      <c r="C131" s="5">
        <v>43728</v>
      </c>
      <c r="D131" s="5">
        <v>44244</v>
      </c>
      <c r="E131" s="31">
        <v>10.91</v>
      </c>
      <c r="F131" s="31">
        <v>10.9138059</v>
      </c>
      <c r="G131" s="8" t="s">
        <v>19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16.040945399999998</v>
      </c>
      <c r="O131" s="30">
        <v>0</v>
      </c>
      <c r="P131" s="30">
        <v>107.84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6">
        <f t="shared" si="31"/>
        <v>134.7909454</v>
      </c>
      <c r="Y131" s="6">
        <v>8.19</v>
      </c>
      <c r="Z131" s="7" t="s">
        <v>149</v>
      </c>
      <c r="AA131" s="7" t="s">
        <v>150</v>
      </c>
      <c r="AB131" s="37">
        <f t="shared" si="17"/>
        <v>516</v>
      </c>
    </row>
    <row r="132" spans="1:28" ht="15" customHeight="1" x14ac:dyDescent="0.2">
      <c r="A132" s="2">
        <v>126</v>
      </c>
      <c r="B132" s="4" t="s">
        <v>151</v>
      </c>
      <c r="C132" s="5">
        <v>43586</v>
      </c>
      <c r="D132" s="5">
        <v>44253</v>
      </c>
      <c r="E132" s="31">
        <v>0</v>
      </c>
      <c r="F132" s="31">
        <v>0</v>
      </c>
      <c r="G132" s="29">
        <v>0.35339989999999999</v>
      </c>
      <c r="H132" s="30">
        <v>0</v>
      </c>
      <c r="I132" s="30">
        <v>0</v>
      </c>
      <c r="J132" s="30">
        <v>8.5200181150000009</v>
      </c>
      <c r="K132" s="30">
        <v>1.5778901999999999</v>
      </c>
      <c r="L132" s="30">
        <v>0</v>
      </c>
      <c r="M132" s="30">
        <v>0</v>
      </c>
      <c r="N132" s="30">
        <v>18.145486600000002</v>
      </c>
      <c r="O132" s="30">
        <v>0</v>
      </c>
      <c r="P132" s="30">
        <v>9.8563718999999992</v>
      </c>
      <c r="Q132" s="30">
        <v>0</v>
      </c>
      <c r="R132" s="30">
        <v>0.38859437000000002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6">
        <f t="shared" si="31"/>
        <v>36.910470985000003</v>
      </c>
      <c r="Y132" s="6">
        <v>1.848432254</v>
      </c>
      <c r="Z132" s="6">
        <v>1.93129</v>
      </c>
      <c r="AA132" s="6">
        <f t="shared" ref="AA132:AA134" si="37">F132+I132+K132+M132+O132+Q132+S132+U132+W132</f>
        <v>1.5778901999999999</v>
      </c>
      <c r="AB132" s="37">
        <f t="shared" si="17"/>
        <v>667</v>
      </c>
    </row>
    <row r="133" spans="1:28" ht="15" customHeight="1" x14ac:dyDescent="0.2">
      <c r="A133" s="2">
        <v>127</v>
      </c>
      <c r="B133" s="4" t="s">
        <v>152</v>
      </c>
      <c r="C133" s="5">
        <v>43285</v>
      </c>
      <c r="D133" s="5">
        <v>44258</v>
      </c>
      <c r="E133" s="31">
        <v>0</v>
      </c>
      <c r="F133" s="31">
        <v>0</v>
      </c>
      <c r="G133" s="29">
        <v>3.5992200000000002E-2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6.6463999999999995E-2</v>
      </c>
      <c r="O133" s="30">
        <v>3.5105999999999998E-2</v>
      </c>
      <c r="P133" s="30">
        <v>0.46</v>
      </c>
      <c r="Q133" s="30">
        <v>0</v>
      </c>
      <c r="R133" s="30">
        <v>5.1330000000000001E-2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6">
        <f t="shared" si="31"/>
        <v>0.57779400000000003</v>
      </c>
      <c r="Y133" s="6">
        <v>0.13599605000000001</v>
      </c>
      <c r="Z133" s="6">
        <v>6.6500000000000004E-2</v>
      </c>
      <c r="AA133" s="6">
        <f t="shared" si="37"/>
        <v>3.5105999999999998E-2</v>
      </c>
      <c r="AB133" s="37">
        <f t="shared" si="17"/>
        <v>973</v>
      </c>
    </row>
    <row r="134" spans="1:28" ht="15" customHeight="1" x14ac:dyDescent="0.2">
      <c r="A134" s="2">
        <v>128</v>
      </c>
      <c r="B134" s="4" t="s">
        <v>153</v>
      </c>
      <c r="C134" s="5">
        <v>43685</v>
      </c>
      <c r="D134" s="27">
        <v>44259</v>
      </c>
      <c r="E134" s="31">
        <v>0</v>
      </c>
      <c r="F134" s="31">
        <v>0</v>
      </c>
      <c r="G134" s="8" t="s">
        <v>19</v>
      </c>
      <c r="H134" s="30">
        <v>0</v>
      </c>
      <c r="I134" s="30">
        <v>0</v>
      </c>
      <c r="J134" s="30">
        <v>14.594775286000001</v>
      </c>
      <c r="K134" s="30">
        <v>3.38</v>
      </c>
      <c r="L134" s="30">
        <v>0</v>
      </c>
      <c r="M134" s="30">
        <v>0</v>
      </c>
      <c r="N134" s="30">
        <v>0</v>
      </c>
      <c r="O134" s="30">
        <v>0</v>
      </c>
      <c r="P134" s="30">
        <v>46.348769500000003</v>
      </c>
      <c r="Q134" s="30">
        <v>0</v>
      </c>
      <c r="R134" s="30">
        <v>1.2532791000000001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6">
        <f t="shared" si="31"/>
        <v>62.196823886000004</v>
      </c>
      <c r="Y134" s="6">
        <v>3.310975</v>
      </c>
      <c r="Z134" s="6">
        <v>3.9967060000000001</v>
      </c>
      <c r="AA134" s="6">
        <f t="shared" si="37"/>
        <v>3.38</v>
      </c>
      <c r="AB134" s="37">
        <f t="shared" si="17"/>
        <v>574</v>
      </c>
    </row>
    <row r="135" spans="1:28" ht="15" customHeight="1" x14ac:dyDescent="0.2">
      <c r="A135" s="2">
        <v>129</v>
      </c>
      <c r="B135" s="4" t="s">
        <v>154</v>
      </c>
      <c r="C135" s="5">
        <v>43798</v>
      </c>
      <c r="D135" s="27">
        <v>44260</v>
      </c>
      <c r="E135" s="31">
        <v>0</v>
      </c>
      <c r="F135" s="31">
        <v>0</v>
      </c>
      <c r="G135" s="29">
        <v>1.5690000000000001E-3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0.1479231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6">
        <f t="shared" si="31"/>
        <v>0.1479231</v>
      </c>
      <c r="Y135" s="6">
        <v>0</v>
      </c>
      <c r="Z135" s="6">
        <v>0</v>
      </c>
      <c r="AA135" s="6">
        <v>0</v>
      </c>
      <c r="AB135" s="37">
        <f t="shared" si="17"/>
        <v>462</v>
      </c>
    </row>
    <row r="136" spans="1:28" ht="15" customHeight="1" x14ac:dyDescent="0.2">
      <c r="A136" s="2">
        <v>132</v>
      </c>
      <c r="B136" s="4" t="s">
        <v>155</v>
      </c>
      <c r="C136" s="5">
        <v>43657</v>
      </c>
      <c r="D136" s="5">
        <v>44263</v>
      </c>
      <c r="E136" s="31">
        <v>0</v>
      </c>
      <c r="F136" s="31">
        <v>0</v>
      </c>
      <c r="G136" s="29">
        <v>0.28533839999999999</v>
      </c>
      <c r="H136" s="30">
        <v>0</v>
      </c>
      <c r="I136" s="30">
        <v>0</v>
      </c>
      <c r="J136" s="30">
        <v>15.851143994999999</v>
      </c>
      <c r="K136" s="30">
        <v>1.3924810000000001</v>
      </c>
      <c r="L136" s="30">
        <v>0</v>
      </c>
      <c r="M136" s="30">
        <v>0</v>
      </c>
      <c r="N136" s="30">
        <v>6.5869107749999998</v>
      </c>
      <c r="O136" s="30">
        <v>0</v>
      </c>
      <c r="P136" s="30">
        <v>80.877092399999995</v>
      </c>
      <c r="Q136" s="30">
        <v>0</v>
      </c>
      <c r="R136" s="30">
        <v>0.16836100000000001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6">
        <f t="shared" si="31"/>
        <v>103.48350816999999</v>
      </c>
      <c r="Y136" s="6">
        <v>1.8180000000000001</v>
      </c>
      <c r="Z136" s="6">
        <v>1.52</v>
      </c>
      <c r="AA136" s="6">
        <f t="shared" ref="AA136:AA141" si="38">F136+I136+K136+M136+O136+Q136+S136+U136+W136</f>
        <v>1.3924810000000001</v>
      </c>
      <c r="AB136" s="37">
        <f t="shared" ref="AB136:AB144" si="39">D136-C136</f>
        <v>606</v>
      </c>
    </row>
    <row r="137" spans="1:28" ht="15" customHeight="1" x14ac:dyDescent="0.2">
      <c r="A137" s="2">
        <v>130</v>
      </c>
      <c r="B137" s="4" t="s">
        <v>156</v>
      </c>
      <c r="C137" s="5">
        <v>43795</v>
      </c>
      <c r="D137" s="5">
        <v>44263</v>
      </c>
      <c r="E137" s="31">
        <v>0</v>
      </c>
      <c r="F137" s="31">
        <v>0</v>
      </c>
      <c r="G137" s="29">
        <v>0.24</v>
      </c>
      <c r="H137" s="30">
        <v>0</v>
      </c>
      <c r="I137" s="30">
        <v>0</v>
      </c>
      <c r="J137" s="30">
        <v>2.69</v>
      </c>
      <c r="K137" s="30">
        <v>0.25</v>
      </c>
      <c r="L137" s="30">
        <v>0</v>
      </c>
      <c r="M137" s="30">
        <v>0</v>
      </c>
      <c r="N137" s="30">
        <v>1.1213645999999999</v>
      </c>
      <c r="O137" s="30">
        <v>0</v>
      </c>
      <c r="P137" s="30">
        <v>4.6100000000000003</v>
      </c>
      <c r="Q137" s="30">
        <v>0</v>
      </c>
      <c r="R137" s="30">
        <v>4.67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6">
        <f t="shared" si="31"/>
        <v>13.0913646</v>
      </c>
      <c r="Y137" s="6">
        <v>0.61447830000000003</v>
      </c>
      <c r="Z137" s="6">
        <v>0.49115389999999998</v>
      </c>
      <c r="AA137" s="6">
        <f t="shared" si="38"/>
        <v>0.25</v>
      </c>
      <c r="AB137" s="37">
        <f t="shared" si="39"/>
        <v>468</v>
      </c>
    </row>
    <row r="138" spans="1:28" ht="15" customHeight="1" x14ac:dyDescent="0.2">
      <c r="A138" s="2">
        <v>131</v>
      </c>
      <c r="B138" s="4" t="s">
        <v>157</v>
      </c>
      <c r="C138" s="5">
        <v>43755</v>
      </c>
      <c r="D138" s="5">
        <v>44263</v>
      </c>
      <c r="E138" s="31">
        <v>0</v>
      </c>
      <c r="F138" s="31">
        <v>0</v>
      </c>
      <c r="G138" s="8" t="s">
        <v>19</v>
      </c>
      <c r="H138" s="30">
        <v>0</v>
      </c>
      <c r="I138" s="30">
        <v>0</v>
      </c>
      <c r="J138" s="30">
        <v>167.71950000000001</v>
      </c>
      <c r="K138" s="30">
        <v>0.1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6">
        <f t="shared" si="31"/>
        <v>167.71950000000001</v>
      </c>
      <c r="Y138" s="6">
        <v>0.25315710000000002</v>
      </c>
      <c r="Z138" s="6">
        <v>0.2853057</v>
      </c>
      <c r="AA138" s="6">
        <f t="shared" si="38"/>
        <v>0.1</v>
      </c>
      <c r="AB138" s="37">
        <f t="shared" si="39"/>
        <v>508</v>
      </c>
    </row>
    <row r="139" spans="1:28" ht="15" customHeight="1" x14ac:dyDescent="0.2">
      <c r="A139" s="2">
        <v>133</v>
      </c>
      <c r="B139" s="3" t="s">
        <v>158</v>
      </c>
      <c r="C139" s="5">
        <v>43994</v>
      </c>
      <c r="D139" s="5">
        <v>44264</v>
      </c>
      <c r="E139" s="31">
        <v>0</v>
      </c>
      <c r="F139" s="31">
        <v>0</v>
      </c>
      <c r="G139" s="29">
        <v>5.7</v>
      </c>
      <c r="H139" s="30">
        <v>0</v>
      </c>
      <c r="I139" s="30">
        <v>0</v>
      </c>
      <c r="J139" s="30">
        <v>2480.8530523999998</v>
      </c>
      <c r="K139" s="30">
        <v>186.78311400000001</v>
      </c>
      <c r="L139" s="30">
        <v>0.39751880000000001</v>
      </c>
      <c r="M139" s="30">
        <v>0</v>
      </c>
      <c r="N139" s="30">
        <v>41.371000000000002</v>
      </c>
      <c r="O139" s="30">
        <v>0</v>
      </c>
      <c r="P139" s="30">
        <v>148.7993017</v>
      </c>
      <c r="Q139" s="30">
        <v>0</v>
      </c>
      <c r="R139" s="30">
        <v>60.396548299999999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6">
        <f t="shared" si="31"/>
        <v>2731.8174211999999</v>
      </c>
      <c r="Y139" s="6">
        <v>152</v>
      </c>
      <c r="Z139" s="6">
        <v>190.9</v>
      </c>
      <c r="AA139" s="6">
        <f t="shared" si="38"/>
        <v>186.78311400000001</v>
      </c>
      <c r="AB139" s="37">
        <f t="shared" si="39"/>
        <v>270</v>
      </c>
    </row>
    <row r="140" spans="1:28" ht="15" customHeight="1" x14ac:dyDescent="0.2">
      <c r="A140" s="2">
        <v>134</v>
      </c>
      <c r="B140" s="4" t="s">
        <v>159</v>
      </c>
      <c r="C140" s="5">
        <v>43796</v>
      </c>
      <c r="D140" s="5">
        <v>44265</v>
      </c>
      <c r="E140" s="31">
        <v>0</v>
      </c>
      <c r="F140" s="31">
        <v>0</v>
      </c>
      <c r="G140" s="8" t="s">
        <v>19</v>
      </c>
      <c r="H140" s="30">
        <v>0</v>
      </c>
      <c r="I140" s="30">
        <v>0</v>
      </c>
      <c r="J140" s="30">
        <v>22.843471459</v>
      </c>
      <c r="K140" s="30">
        <v>2.4305217730000002</v>
      </c>
      <c r="L140" s="30">
        <v>0</v>
      </c>
      <c r="M140" s="30">
        <v>0</v>
      </c>
      <c r="N140" s="30">
        <v>0</v>
      </c>
      <c r="O140" s="30">
        <v>0</v>
      </c>
      <c r="P140" s="30">
        <v>2.0389902000000002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6">
        <f t="shared" si="31"/>
        <v>24.882461659000001</v>
      </c>
      <c r="Y140" s="6">
        <v>2.5461942999999998</v>
      </c>
      <c r="Z140" s="6">
        <v>2.5474999999999999</v>
      </c>
      <c r="AA140" s="6">
        <f t="shared" si="38"/>
        <v>2.4305217730000002</v>
      </c>
      <c r="AB140" s="37">
        <f t="shared" si="39"/>
        <v>469</v>
      </c>
    </row>
    <row r="141" spans="1:28" ht="15" customHeight="1" x14ac:dyDescent="0.2">
      <c r="A141" s="2">
        <v>136</v>
      </c>
      <c r="B141" s="4" t="s">
        <v>160</v>
      </c>
      <c r="C141" s="5">
        <v>43728</v>
      </c>
      <c r="D141" s="5">
        <v>44266</v>
      </c>
      <c r="E141" s="31">
        <v>0</v>
      </c>
      <c r="F141" s="31">
        <v>0</v>
      </c>
      <c r="G141" s="8" t="s">
        <v>19</v>
      </c>
      <c r="H141" s="30">
        <v>0</v>
      </c>
      <c r="I141" s="30">
        <v>0</v>
      </c>
      <c r="J141" s="30">
        <v>58.971206879999997</v>
      </c>
      <c r="K141" s="30">
        <v>0.1085964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  <c r="V141" s="30">
        <v>0</v>
      </c>
      <c r="W141" s="30">
        <v>0</v>
      </c>
      <c r="X141" s="6">
        <f t="shared" si="31"/>
        <v>58.971206879999997</v>
      </c>
      <c r="Y141" s="6">
        <v>0.15991159999999999</v>
      </c>
      <c r="Z141" s="6">
        <v>0.15991159999999999</v>
      </c>
      <c r="AA141" s="6">
        <f t="shared" si="38"/>
        <v>0.1085964</v>
      </c>
      <c r="AB141" s="37">
        <f t="shared" si="39"/>
        <v>538</v>
      </c>
    </row>
    <row r="142" spans="1:28" ht="15" customHeight="1" x14ac:dyDescent="0.2">
      <c r="A142" s="2">
        <v>135</v>
      </c>
      <c r="B142" s="4" t="s">
        <v>161</v>
      </c>
      <c r="C142" s="5">
        <v>43728</v>
      </c>
      <c r="D142" s="5">
        <v>44266</v>
      </c>
      <c r="E142" s="31">
        <v>0</v>
      </c>
      <c r="F142" s="31">
        <v>0</v>
      </c>
      <c r="G142" s="29">
        <v>6.33079E-2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0.79474809999999996</v>
      </c>
      <c r="O142" s="30">
        <v>0</v>
      </c>
      <c r="P142" s="30">
        <v>0</v>
      </c>
      <c r="Q142" s="30">
        <v>0</v>
      </c>
      <c r="R142" s="30">
        <v>0.44677820000000001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6">
        <f t="shared" si="31"/>
        <v>1.2415262999999999</v>
      </c>
      <c r="Y142" s="6">
        <v>0.17</v>
      </c>
      <c r="Z142" s="6">
        <v>5.7000000000000002E-2</v>
      </c>
      <c r="AA142" s="6">
        <v>0</v>
      </c>
      <c r="AB142" s="37">
        <f t="shared" si="39"/>
        <v>538</v>
      </c>
    </row>
    <row r="143" spans="1:28" ht="15" customHeight="1" x14ac:dyDescent="0.2">
      <c r="A143" s="2">
        <v>137</v>
      </c>
      <c r="B143" s="4" t="s">
        <v>162</v>
      </c>
      <c r="C143" s="5">
        <v>43510</v>
      </c>
      <c r="D143" s="5">
        <v>44278</v>
      </c>
      <c r="E143" s="31">
        <v>0</v>
      </c>
      <c r="F143" s="31">
        <v>0</v>
      </c>
      <c r="G143" s="29">
        <v>2.5981000000000001E-2</v>
      </c>
      <c r="H143" s="30">
        <v>0</v>
      </c>
      <c r="I143" s="30">
        <v>0</v>
      </c>
      <c r="J143" s="30">
        <v>1.6</v>
      </c>
      <c r="K143" s="30">
        <v>0</v>
      </c>
      <c r="L143" s="30">
        <v>0</v>
      </c>
      <c r="M143" s="30">
        <v>0</v>
      </c>
      <c r="N143" s="30">
        <v>0.45144600000000001</v>
      </c>
      <c r="O143" s="30">
        <v>0</v>
      </c>
      <c r="P143" s="30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6">
        <f t="shared" si="31"/>
        <v>2.0514460000000003</v>
      </c>
      <c r="Y143" s="6">
        <v>0</v>
      </c>
      <c r="Z143" s="6">
        <v>0</v>
      </c>
      <c r="AA143" s="6">
        <v>0</v>
      </c>
      <c r="AB143" s="37">
        <f t="shared" si="39"/>
        <v>768</v>
      </c>
    </row>
    <row r="144" spans="1:28" ht="15" customHeight="1" x14ac:dyDescent="0.2">
      <c r="A144" s="2">
        <v>138</v>
      </c>
      <c r="B144" s="4" t="s">
        <v>163</v>
      </c>
      <c r="C144" s="5">
        <v>44049</v>
      </c>
      <c r="D144" s="5">
        <v>44279</v>
      </c>
      <c r="E144" s="31">
        <v>0</v>
      </c>
      <c r="F144" s="31">
        <v>0</v>
      </c>
      <c r="G144" s="29">
        <v>1.46126E-2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5.5E-2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6">
        <f t="shared" si="31"/>
        <v>5.5E-2</v>
      </c>
      <c r="Y144" s="25">
        <v>0</v>
      </c>
      <c r="Z144" s="25">
        <v>0</v>
      </c>
      <c r="AA144" s="6">
        <v>0</v>
      </c>
      <c r="AB144" s="37">
        <f t="shared" si="39"/>
        <v>230</v>
      </c>
    </row>
    <row r="146" spans="1:1" ht="13.5" x14ac:dyDescent="0.2">
      <c r="A146" s="17" t="s">
        <v>164</v>
      </c>
    </row>
    <row r="147" spans="1:1" x14ac:dyDescent="0.2">
      <c r="A147" s="15" t="s">
        <v>165</v>
      </c>
    </row>
    <row r="148" spans="1:1" x14ac:dyDescent="0.2">
      <c r="A148" s="15" t="s">
        <v>166</v>
      </c>
    </row>
    <row r="149" spans="1:1" x14ac:dyDescent="0.2">
      <c r="A149" s="15" t="s">
        <v>167</v>
      </c>
    </row>
    <row r="150" spans="1:1" x14ac:dyDescent="0.2">
      <c r="A150" s="15" t="s">
        <v>168</v>
      </c>
    </row>
    <row r="151" spans="1:1" x14ac:dyDescent="0.2">
      <c r="A151" s="15" t="s">
        <v>169</v>
      </c>
    </row>
    <row r="152" spans="1:1" x14ac:dyDescent="0.2">
      <c r="A152" s="15" t="s">
        <v>177</v>
      </c>
    </row>
    <row r="153" spans="1:1" x14ac:dyDescent="0.2">
      <c r="A153" s="24" t="s">
        <v>176</v>
      </c>
    </row>
    <row r="154" spans="1:1" x14ac:dyDescent="0.2">
      <c r="A154" s="32" t="s">
        <v>170</v>
      </c>
    </row>
    <row r="155" spans="1:1" x14ac:dyDescent="0.2">
      <c r="A155" s="18" t="s">
        <v>171</v>
      </c>
    </row>
    <row r="156" spans="1:1" x14ac:dyDescent="0.2">
      <c r="A156" s="18" t="s">
        <v>172</v>
      </c>
    </row>
    <row r="157" spans="1:1" x14ac:dyDescent="0.2">
      <c r="A157" s="26" t="s">
        <v>187</v>
      </c>
    </row>
    <row r="158" spans="1:1" x14ac:dyDescent="0.2">
      <c r="A158" s="18" t="s">
        <v>173</v>
      </c>
    </row>
    <row r="159" spans="1:1" x14ac:dyDescent="0.2">
      <c r="A159" s="15" t="s">
        <v>174</v>
      </c>
    </row>
  </sheetData>
  <mergeCells count="22"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  <mergeCell ref="L4:M4"/>
    <mergeCell ref="P4:Q4"/>
    <mergeCell ref="T4:U4"/>
    <mergeCell ref="J4:K4"/>
    <mergeCell ref="N4:O4"/>
    <mergeCell ref="R4:S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2021-08-09T12:58:38Z</dcterms:modified>
</cp:coreProperties>
</file>